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D:\delo\A-PROJEKTI\projekti 2018\24-18 Dozidava OŠ Prebold\popisi oddano\popravek junij 2019\oprema\"/>
    </mc:Choice>
  </mc:AlternateContent>
  <xr:revisionPtr revIDLastSave="0" documentId="13_ncr:1_{4ABC7750-BEBC-409B-8FC7-757E0F14FE8D}" xr6:coauthVersionLast="43" xr6:coauthVersionMax="43" xr10:uidLastSave="{00000000-0000-0000-0000-000000000000}"/>
  <bookViews>
    <workbookView xWindow="28680" yWindow="-120" windowWidth="19440" windowHeight="15000" activeTab="1" xr2:uid="{00000000-000D-0000-FFFF-FFFF00000000}"/>
  </bookViews>
  <sheets>
    <sheet name="rekapitulacija" sheetId="1" r:id="rId1"/>
    <sheet name="OPREMA" sheetId="3" r:id="rId2"/>
  </sheets>
  <definedNames>
    <definedName name="BETONSKA">#REF!</definedName>
    <definedName name="gd">rekapitulacija!#REF!</definedName>
    <definedName name="KROVSKA">OPREMA!#REF!</definedName>
    <definedName name="_xlnm.Print_Area" localSheetId="1">OPREMA!$A:$E</definedName>
    <definedName name="_xlnm.Print_Area" localSheetId="0">rekapitulacija!$A$1:$E$37</definedName>
    <definedName name="_xlnm.Print_Titles" localSheetId="1">OPREMA!$1:$5</definedName>
    <definedName name="_xlnm.Print_Titles" localSheetId="0">rekapitulacija!$1:$3</definedName>
    <definedName name="ZEMELJSKA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2" i="3" l="1"/>
  <c r="E53" i="3"/>
  <c r="E52" i="3"/>
  <c r="E51" i="3"/>
  <c r="E50" i="3"/>
  <c r="E44" i="3"/>
  <c r="E43" i="3"/>
  <c r="E42" i="3"/>
  <c r="E77" i="3" l="1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 l="1"/>
  <c r="E60" i="3"/>
  <c r="E59" i="3"/>
  <c r="E58" i="3"/>
  <c r="E47" i="3" l="1"/>
  <c r="E39" i="3"/>
  <c r="E55" i="3"/>
  <c r="E54" i="3"/>
  <c r="E49" i="3"/>
  <c r="E48" i="3"/>
  <c r="E46" i="3"/>
  <c r="E40" i="3"/>
  <c r="E38" i="3"/>
  <c r="E36" i="3"/>
  <c r="E35" i="3"/>
  <c r="E34" i="3"/>
  <c r="E33" i="3"/>
  <c r="E32" i="3"/>
  <c r="E31" i="3"/>
  <c r="E30" i="3"/>
  <c r="E29" i="3"/>
  <c r="E28" i="3"/>
  <c r="E27" i="3"/>
  <c r="E25" i="3"/>
  <c r="A12" i="3" l="1"/>
  <c r="A16" i="3" s="1"/>
  <c r="A20" i="3" s="1"/>
  <c r="A25" i="3" s="1"/>
  <c r="E80" i="3"/>
  <c r="E78" i="3"/>
  <c r="E23" i="3"/>
  <c r="E22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9" i="3" l="1"/>
  <c r="D21" i="1" s="1"/>
  <c r="A30" i="3"/>
  <c r="A34" i="3" s="1"/>
  <c r="A38" i="3" s="1"/>
  <c r="A42" i="3" l="1"/>
  <c r="A46" i="3" s="1"/>
  <c r="A50" i="3" s="1"/>
  <c r="A54" i="3" s="1"/>
  <c r="A58" i="3" s="1"/>
  <c r="A66" i="3" s="1"/>
  <c r="A70" i="3" s="1"/>
  <c r="A74" i="3" s="1"/>
  <c r="D25" i="1"/>
  <c r="D27" i="1" l="1"/>
  <c r="D29" i="1" s="1"/>
</calcChain>
</file>

<file path=xl/sharedStrings.xml><?xml version="1.0" encoding="utf-8"?>
<sst xmlns="http://schemas.openxmlformats.org/spreadsheetml/2006/main" count="64" uniqueCount="45">
  <si>
    <t>post.</t>
  </si>
  <si>
    <t>opis postavke</t>
  </si>
  <si>
    <t>količina</t>
  </si>
  <si>
    <t>cena</t>
  </si>
  <si>
    <t>količina x cena</t>
  </si>
  <si>
    <r>
      <t xml:space="preserve">SKUPAJ  </t>
    </r>
    <r>
      <rPr>
        <sz val="13"/>
        <rFont val="Arial CE"/>
        <family val="2"/>
        <charset val="238"/>
      </rPr>
      <t>z davkom :</t>
    </r>
  </si>
  <si>
    <t>kos</t>
  </si>
  <si>
    <t xml:space="preserve">   NAVOR projektiranje, storitve in raziskave, d.o.o.</t>
  </si>
  <si>
    <t xml:space="preserve">                     Ulica XIV. divizije 12, 3000 Celje, tel.: 03 492 47 80, navor@navor.si, www.navor.si</t>
  </si>
  <si>
    <t xml:space="preserve"> </t>
  </si>
  <si>
    <t xml:space="preserve">OBJEKT:   </t>
  </si>
  <si>
    <t xml:space="preserve">INVESTITOR:  </t>
  </si>
  <si>
    <t xml:space="preserve">ŠTEVILKA PROJEKTA:  </t>
  </si>
  <si>
    <t>S K U P A J :</t>
  </si>
  <si>
    <t>DDV 22%</t>
  </si>
  <si>
    <t>A/</t>
  </si>
  <si>
    <t>Delna rekonstrukcija in dozidava OŠ Prebold - objekt 1</t>
  </si>
  <si>
    <t>Občina Prebold
Hmeljarska cesta 3, 3312 Prebold</t>
  </si>
  <si>
    <t>24/18</t>
  </si>
  <si>
    <t>VGRADNA OPREMA</t>
  </si>
  <si>
    <t>SKUPAJ VGRADNA OPREMA:</t>
  </si>
  <si>
    <t>Opomba:
Komercialni ali kakršni koli drugi popusti, manipulativni stroški in podobno  morajo biti zajeti v enotnih cenah!</t>
  </si>
  <si>
    <t>PROJEKTANTSKI   POPIS DEL NOTRANJE OPREME</t>
  </si>
  <si>
    <t xml:space="preserve"> REKAPITULACIJA</t>
  </si>
  <si>
    <t>Celje, JUNIJ 2019</t>
  </si>
  <si>
    <t>A/  VGRADNA OPREMA</t>
  </si>
  <si>
    <t>STENSKA OBLOGA
 - pluta, podlaga iz iverne plošče, rob zaključen z abs trakom, lakirana površina, nevidno pritrjevanje
STENSKA OBLOGA za zaporo kanalov prezračevanja
- vrata iz iveral plošče d =18 mm, furniran rob
ZGORNJA POLICA (kot okenska polica)
- iverna plošča, 25mm, masivni lesen rob, ultrapas
- Vse barve in obdelave po izboru projektanta arhitekture.
IZDELATI PO GRAFIČNI PREDLOGI!!</t>
  </si>
  <si>
    <t xml:space="preserve">STENSKA OBLOGA OB UMIVALNIKU
 - pluta, podlaga iz iverne plošče, rob zaključen z abs trakom, lakirana površina, nevidno pritrjevanje 132 x 172 cm
- ogledalo velikosti 90 x 172 cm, lepljeno na steno
STENSKA OBLOGA za zaporo kanalov prezračevanja
- vrata iz iveral plošče d =18 mm, furniran rob
- Vse barve in obdelave po izboru projektanta arhitekture.
IZDELATI PO DETAJLIH GRAFIČNE PRILOGE !
</t>
  </si>
  <si>
    <t>Kateder - miza za učitelja iz lesene bukove konstrukcije, mizna plošča obložena s peščenim ultrapasom in robovi obdelani z masivnim bukovim nalimkom, spredaj lesena maska in spodaj mobilni predalnik bukev s 3 predali, na nogah mize so nameščeni PVC drsniki s filcem. dim. 130 x 60 x v. 75</t>
  </si>
  <si>
    <t xml:space="preserve">Stol za učitelja, oblazinjeno sedalo v umetno usnje, konstrukcija v celoti narejena iz bukovega masivnega lesa, naslon iz vezane plošče bukev, na nogah so nameščeni PVC drsniki s filcem, vel. 6- viš. 46 cm.
</t>
  </si>
  <si>
    <t xml:space="preserve">Tabla šolska zelena s črtami 10 cm, dim. 240x120 cm +  tabla šolska bela, dim. 120x120, obe tabli s poličko za pisala  in gobo, tabli sta magnetni in izdelani iz ekološke keramične pločevine, ki se da reciklirati, označba pločevine E3,  tip kot  npr. "Table Tip"
</t>
  </si>
  <si>
    <t>Tabla šolska bela, dim. 480x120 cm, s poličko za pisala, tabla je magnetna in izdelana iz ekološke keramične pločevine, ki se da reciklirati, označba pločevine E3, tip kot npr." Table Tip"</t>
  </si>
  <si>
    <t>Projekcijsko platno ročno, dim. 180x180 cm, za montažo na steno ali strop.</t>
  </si>
  <si>
    <t>Koš za ločevanje odpadkov, 2 predala s predalom cca 15L + cca 7 L, PVC, tip npr. "Duo", Silk.</t>
  </si>
  <si>
    <r>
      <rPr>
        <b/>
        <sz val="11"/>
        <rFont val="Arial CE"/>
        <charset val="238"/>
      </rPr>
      <t>GO-GARDEROBNA STOJALA</t>
    </r>
    <r>
      <rPr>
        <sz val="11"/>
        <rFont val="Arial CE"/>
        <family val="2"/>
        <charset val="238"/>
      </rPr>
      <t xml:space="preserve">
Obnova obstoječih garderobnih stojal, ki zajema:
- obnova obstoječih garderobnih kovinskih stojal
- demontaža obstoječih lesenih plošč
- nove lesene plošče: iverna plošča, d= 25mm, masivni leseni rob, ultrapas  (sedež=160x40cm, polica=160x40cm, hrbet=160x160)
- montaža na novi lokaciji na steno in med seboj
- premontaža obstoječih kljukic za oblačila
- Vse barve in obdelave po izboru projektanta arhitekture.
</t>
    </r>
  </si>
  <si>
    <r>
      <rPr>
        <b/>
        <sz val="11"/>
        <rFont val="Arial CE"/>
        <charset val="238"/>
      </rPr>
      <t>SO1 - stenska obloga iz plute:</t>
    </r>
    <r>
      <rPr>
        <sz val="11"/>
        <rFont val="Arial CE"/>
        <family val="2"/>
        <charset val="238"/>
      </rPr>
      <t xml:space="preserve">
- pluta v rolah, d = 5 mm
- podlaga iz iverne plošče, 
- rob zaključen z abs trakom
- lakirana površina
- nevidno pritrjevanje
- Vse barve, obdelave, vrsta furnirja po izboru projektanta arhitekture.
Segmenti širine 120 cm, višine 250 cm.
</t>
    </r>
  </si>
  <si>
    <r>
      <rPr>
        <b/>
        <sz val="11"/>
        <rFont val="Arial CE"/>
        <charset val="238"/>
      </rPr>
      <t>O2 - nizka omara v učilnici 1 velikosti  7800/930/550mm</t>
    </r>
    <r>
      <rPr>
        <sz val="11"/>
        <rFont val="Arial CE"/>
        <family val="2"/>
        <charset val="238"/>
      </rPr>
      <t xml:space="preserve">
- korpus iz iveral plošče d =18 mm
- police iz iveral plošče d =18 mm
- cokl iz vodoodporne vezane plošče d =18 mm, masivni leseni rob, ultrapas
- odprte police: iveral plošča d = 19 mm, furniran rob, 
- poljubna nastavitev polic v omarah
- zgornja plošča "pult": iverna plošča, d = 25 mm, masivni leseni rob, ultrapas (kot okenska polica), širine 67 cm
- izrezi za razvod el. inštalacij
- Vse barve, obdelave, vrsta furnirja po izboru projektanta arhitekture.
</t>
    </r>
  </si>
  <si>
    <r>
      <rPr>
        <b/>
        <sz val="10"/>
        <rFont val="Arial CE"/>
        <charset val="238"/>
      </rPr>
      <t>O1 - visoka omara v učlnici 1 velikosti 7780/3980/600 mm</t>
    </r>
    <r>
      <rPr>
        <sz val="10"/>
        <rFont val="Arial CE"/>
        <family val="2"/>
        <charset val="238"/>
      </rPr>
      <t xml:space="preserve">
 -korpus iz iveral plošče d =19 mm
- police iz iveral plošče d =19 mm, 
- vrata iz iveral plošče d =19 mm, furniran rob
- cokl iz masivne lesene plošče d=19mm, enak les kot nizkostenska obroba finalnega tlaka
- vsa vrata s ključavnicami za zaklepanje, sistemski ključ
- ločen sistemski ključ za vrata, ki zapirajo elemente strojnih inštalacij
- kovinsko okovje
- leseni ročaji za odpiranje, po izboru projektnata
- poljubna nastavitev polic v omarah
- cnc perforacija po shemi na vratnih krilih pred klimatskimi napravami
- izrezi za razvod strojnih in el. inštalacij
ODPRTE POLICE
- iveral plošča, furniran rob
- poljubna nastavitev polic v omarah
PULT ZA UMIVALNIK 
- vodoodporna iverna plošča, d = 25 mm, masivni leseni rob, masivni okvir za izrez za umivalnik, masivni leseni rob, ultrapas
- izrezi za inštalacijo umivalnika in razvod strojnih in el. inštalacij
</t>
    </r>
  </si>
  <si>
    <r>
      <rPr>
        <b/>
        <sz val="11"/>
        <rFont val="Arial CE"/>
        <charset val="238"/>
      </rPr>
      <t xml:space="preserve">O3 - visoka omara v učilnici 2 velikosti 7780/3300/600 mm </t>
    </r>
    <r>
      <rPr>
        <sz val="10"/>
        <rFont val="Arial CE"/>
        <family val="2"/>
        <charset val="238"/>
      </rPr>
      <t xml:space="preserve">
- korpus iz iveral plošče d =19 mm
- police iz iveral plošče d =19 mm, 
- vrata iz iveral plošče d =19 mm, furniran rob
- cokl iz masivne lesene plošče d=19mm, enak les kot nizkostenska obroba finalnega tlaka
- vsa vrata s ključavnicami za zaklepanje, sistemski ključ
- ločen sistemski ključ za vrata, ki zapirajo elemente strojnih inštalacij
- kovinsko okovje
- leseni ročaji za odpiranje, po izboru projektnata
- poljubna nastavitev polic v omarah
- cnc perforacija po shemi na vratnih krilih pred klimatskimi napravami
- izrezi za razvod strojnih in el. inštalacij
ODPRTE POLICE
- iveral plošča, furniran rob
- poljubna nastavitev polic v omarah
PULT ZA UMIVALNIK IN STENSKA OBLOGA PRI UMIVALNIKU
- vodoodporna iverna plošča, d = 25 mm, masivni leseni rob, masivni okvir za izrez za umivalnik, masivni leseni rob, ultrapas
- izrezi za inštalacijo umivalnika in razvod strojnih in el. inštalacij
</t>
    </r>
  </si>
  <si>
    <r>
      <rPr>
        <b/>
        <sz val="11"/>
        <rFont val="Arial CE"/>
        <charset val="238"/>
      </rPr>
      <t>O4 nizka omara v učilnici 2 velikosti 7800/930/550 mm</t>
    </r>
    <r>
      <rPr>
        <sz val="10"/>
        <rFont val="Arial CE"/>
        <family val="2"/>
        <charset val="238"/>
      </rPr>
      <t xml:space="preserve">
- korpus iz iveral plošče d =19 mm
- police iz iveral plošče d =19 mm, 
- vrata iz iveral plošče d =19 mm, furniran rob
- cokl iz masivne lesene plošče d=19mm, enak les kot nizkostenska obroba finalnega tlaka
- vsa vrata s ključavnicami za zaklepanje, sistemski ključ
- kovinsko okovje
- leseni ročaji za odpiranje, po izboru projektnata
- poljubna nastavitev polic v omarah
ODPRTE POLICE
- iveral plošča, d=19mm, furniran rob
- po višini nastavljive police
PULT
- iverna plošča, 25mm, masivni lesen rob, ultrapas
- Vse barve in obdelave po izboru projektanta arhitekture.
IZDELATI PO GRAFIČNI PREDLOGI!</t>
    </r>
  </si>
  <si>
    <r>
      <rPr>
        <b/>
        <sz val="11"/>
        <rFont val="Arial CE"/>
        <charset val="238"/>
      </rPr>
      <t>SO1 - stenska obloga iz plute v učilnici 2:</t>
    </r>
    <r>
      <rPr>
        <sz val="11"/>
        <rFont val="Arial CE"/>
        <family val="2"/>
        <charset val="238"/>
      </rPr>
      <t xml:space="preserve">
- pluta v rolah, d = 5 mm
- podlaga iz iverne plošče, 
- rob zaključen z abs trakom
- lakirana površina
- nevidno pritrjevanje
- Vse barve, obdelave, vrsta furnirja po izboru projektanta arhitekture.
Segmenti širine 120 cm, višine 245 cm.
</t>
    </r>
  </si>
  <si>
    <r>
      <t>Miza enosed 65x60 cm, iz lesene konstrukcije v celoti iz masivnega bukovega lesa, mizna plošča obložena s peščenim ultrapasom in robovi obdelani z masivnim bukovim nalimkom, na nogah so nameščeni PVC drsniki s filci,</t>
    </r>
    <r>
      <rPr>
        <b/>
        <sz val="11"/>
        <rFont val="Arial CE"/>
        <charset val="238"/>
      </rPr>
      <t xml:space="preserve"> velikost 5-6 - viš. 70-76 cm.                </t>
    </r>
  </si>
  <si>
    <r>
      <t xml:space="preserve">Stol lesen v celoti iz bukovega lesa z lesenim sedalom in naslonom iz bukove vezane plošče, stol z možnostjo nakladanja en na drugega (nakladalni), na nogah so nameščeni PVC drsniki s filcem, </t>
    </r>
    <r>
      <rPr>
        <b/>
        <sz val="11"/>
        <rFont val="Arial CE"/>
        <charset val="238"/>
      </rPr>
      <t xml:space="preserve">velikost 4- viš. 38 cm. </t>
    </r>
    <r>
      <rPr>
        <sz val="11"/>
        <rFont val="Arial CE"/>
        <family val="2"/>
        <charset val="238"/>
      </rPr>
      <t xml:space="preserve">
</t>
    </r>
  </si>
  <si>
    <r>
      <t xml:space="preserve">Stol lesen v celoti iz bukovega lesa z lesenim sedalom in naslonom iz bukove vezane plošče, stol z možnostjo nakladanja en na drugega (nakladalni), na nogah so nameščeni PVC drsniki s filcem, </t>
    </r>
    <r>
      <rPr>
        <b/>
        <sz val="11"/>
        <rFont val="Arial CE"/>
        <charset val="238"/>
      </rPr>
      <t xml:space="preserve">velikost 5-6- viš. 43-46 cm. </t>
    </r>
    <r>
      <rPr>
        <sz val="11"/>
        <rFont val="Arial CE"/>
        <family val="2"/>
        <charset val="238"/>
      </rPr>
      <t xml:space="preserve">
</t>
    </r>
  </si>
  <si>
    <r>
      <t>Miza enosed 65x60 cm, iz lesene konstrukcije v celoti iz masivnega bukovega lesa, mizna plošča obložena s peščenim ultrapasom in robovi obdelani z masivnim bukovim nalimkom, na nogah so nameščeni PVC drsniki s filci,</t>
    </r>
    <r>
      <rPr>
        <b/>
        <sz val="11"/>
        <rFont val="Arial CE"/>
        <charset val="238"/>
      </rPr>
      <t xml:space="preserve"> velikost 4 - viš. 64 cm.   </t>
    </r>
    <r>
      <rPr>
        <u/>
        <sz val="11"/>
        <rFont val="Arial CE"/>
        <charset val="238"/>
      </rPr>
      <t xml:space="preserve">    </t>
    </r>
    <r>
      <rPr>
        <sz val="11"/>
        <rFont val="Arial CE"/>
        <family val="2"/>
        <charset val="238"/>
      </rPr>
      <t xml:space="preserve">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</si>
</sst>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&quot;0&quot;"/>
    <numFmt numFmtId="165" formatCode="#,##0.00\ [$€-1]"/>
    <numFmt numFmtId="166" formatCode="#,##0.00\ _S_I_T"/>
    <numFmt numFmtId="167" formatCode="#,##0.00\ _€"/>
    <numFmt numFmtId="168" formatCode="#,##0.00&quot;       &quot;;\-#,##0.00&quot;       &quot;;&quot; -&quot;#&quot;       &quot;;@\ "/>
    <numFmt numFmtId="169" formatCode="#,##0&quot; SIT &quot;;\-#,##0&quot; SIT &quot;;&quot; - SIT &quot;;@\ "/>
    <numFmt numFmtId="170" formatCode="#,##0.00&quot; SIT &quot;;\-#,##0.00&quot; SIT &quot;;&quot; -&quot;#&quot; SIT &quot;;@\ "/>
    <numFmt numFmtId="171" formatCode="[$$-409]#,##0.00;[Red]\-[$$-409]#,##0.00"/>
    <numFmt numFmtId="172" formatCode="_-* #,##0.00\ _S_I_T_-;\-* #,##0.00\ _S_I_T_-;_-* &quot;-&quot;??\ _S_I_T_-;_-@_-"/>
  </numFmts>
  <fonts count="58" x14ac:knownFonts="1">
    <font>
      <sz val="11"/>
      <name val="Times New Roman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sz val="11"/>
      <name val="Times New Roman CE"/>
      <family val="1"/>
      <charset val="238"/>
    </font>
    <font>
      <b/>
      <sz val="11"/>
      <name val="Times New Roman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</font>
    <font>
      <sz val="11"/>
      <color indexed="9"/>
      <name val="Arial CE"/>
      <family val="2"/>
      <charset val="238"/>
    </font>
    <font>
      <u/>
      <sz val="12"/>
      <name val="Times New Roman CE"/>
      <family val="1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b/>
      <sz val="6"/>
      <name val="Verdana"/>
      <family val="2"/>
      <charset val="238"/>
    </font>
    <font>
      <sz val="11"/>
      <name val="Verdana"/>
      <family val="2"/>
      <charset val="238"/>
    </font>
    <font>
      <sz val="6"/>
      <name val="Verdana"/>
      <family val="2"/>
      <charset val="238"/>
    </font>
    <font>
      <sz val="10"/>
      <color indexed="22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62"/>
      <name val="Calibri"/>
      <family val="2"/>
      <charset val="238"/>
    </font>
    <font>
      <b/>
      <u/>
      <sz val="13"/>
      <name val="Arial CE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</font>
    <font>
      <b/>
      <sz val="11"/>
      <color indexed="5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i/>
      <u/>
      <sz val="14"/>
      <name val="Arial CE"/>
      <charset val="238"/>
    </font>
    <font>
      <b/>
      <sz val="14"/>
      <name val="Arial CE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Times New Roman CE"/>
      <charset val="238"/>
    </font>
    <font>
      <u/>
      <sz val="11"/>
      <name val="Arial CE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8"/>
        <bgColor indexed="3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9"/>
        <bgColor indexed="27"/>
      </patternFill>
    </fill>
    <fill>
      <patternFill patternType="solid">
        <f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18"/>
      </bottom>
      <diagonal/>
    </border>
    <border>
      <left style="hair">
        <color indexed="18"/>
      </left>
      <right/>
      <top/>
      <bottom style="hair">
        <color indexed="18"/>
      </bottom>
      <diagonal/>
    </border>
    <border>
      <left/>
      <right style="hair">
        <color indexed="18"/>
      </right>
      <top/>
      <bottom style="hair">
        <color indexed="18"/>
      </bottom>
      <diagonal/>
    </border>
    <border>
      <left style="hair">
        <color indexed="18"/>
      </left>
      <right/>
      <top/>
      <bottom/>
      <diagonal/>
    </border>
    <border>
      <left/>
      <right style="hair">
        <color indexed="18"/>
      </right>
      <top/>
      <bottom/>
      <diagonal/>
    </border>
    <border>
      <left/>
      <right/>
      <top style="hair">
        <color indexed="18"/>
      </top>
      <bottom/>
      <diagonal/>
    </border>
    <border>
      <left style="hair">
        <color indexed="18"/>
      </left>
      <right/>
      <top style="hair">
        <color indexed="18"/>
      </top>
      <bottom/>
      <diagonal/>
    </border>
    <border>
      <left/>
      <right style="hair">
        <color indexed="18"/>
      </right>
      <top style="hair">
        <color indexed="18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2">
    <xf numFmtId="166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8" fillId="15" borderId="0" applyBorder="0" applyProtection="0">
      <alignment vertical="center"/>
    </xf>
    <xf numFmtId="0" fontId="22" fillId="16" borderId="0" applyNumberFormat="0" applyBorder="0" applyAlignment="0" applyProtection="0"/>
    <xf numFmtId="0" fontId="23" fillId="17" borderId="1" applyNumberFormat="0" applyAlignment="0" applyProtection="0"/>
    <xf numFmtId="0" fontId="19" fillId="18" borderId="0" applyBorder="0" applyProtection="0">
      <alignment horizontal="right" vertical="center" wrapText="1"/>
    </xf>
    <xf numFmtId="0" fontId="19" fillId="18" borderId="2" applyProtection="0">
      <alignment horizontal="right" vertical="center" wrapText="1"/>
    </xf>
    <xf numFmtId="0" fontId="19" fillId="18" borderId="3" applyProtection="0">
      <alignment horizontal="right" vertical="center" wrapText="1"/>
    </xf>
    <xf numFmtId="0" fontId="19" fillId="18" borderId="4" applyProtection="0">
      <alignment horizontal="right" vertical="center" wrapText="1"/>
    </xf>
    <xf numFmtId="0" fontId="19" fillId="18" borderId="5" applyProtection="0">
      <alignment horizontal="right" vertical="center" wrapText="1"/>
    </xf>
    <xf numFmtId="0" fontId="19" fillId="18" borderId="6" applyProtection="0">
      <alignment horizontal="right" vertical="center" wrapText="1"/>
    </xf>
    <xf numFmtId="0" fontId="19" fillId="18" borderId="7" applyProtection="0">
      <alignment horizontal="right" vertical="center" wrapText="1"/>
    </xf>
    <xf numFmtId="0" fontId="19" fillId="18" borderId="8" applyProtection="0">
      <alignment horizontal="right" vertical="center" wrapText="1"/>
    </xf>
    <xf numFmtId="0" fontId="19" fillId="18" borderId="9" applyProtection="0">
      <alignment horizontal="right" vertical="center" wrapText="1"/>
    </xf>
    <xf numFmtId="0" fontId="39" fillId="18" borderId="0" applyBorder="0" applyProtection="0">
      <alignment horizontal="right" vertical="center" wrapText="1"/>
    </xf>
    <xf numFmtId="0" fontId="24" fillId="19" borderId="10" applyNumberFormat="0" applyAlignment="0" applyProtection="0"/>
    <xf numFmtId="0" fontId="19" fillId="18" borderId="11" applyProtection="0">
      <alignment horizontal="center" wrapText="1"/>
    </xf>
    <xf numFmtId="168" fontId="14" fillId="0" borderId="0" applyFill="0" applyProtection="0">
      <alignment vertical="center"/>
    </xf>
    <xf numFmtId="169" fontId="14" fillId="0" borderId="0" applyFill="0" applyProtection="0">
      <alignment vertical="center"/>
    </xf>
    <xf numFmtId="170" fontId="14" fillId="0" borderId="0" applyFill="0" applyProtection="0">
      <alignment vertical="center"/>
    </xf>
    <xf numFmtId="0" fontId="26" fillId="6" borderId="0" applyNumberFormat="0" applyBorder="0" applyAlignment="0" applyProtection="0"/>
    <xf numFmtId="4" fontId="20" fillId="20" borderId="0"/>
    <xf numFmtId="4" fontId="20" fillId="21" borderId="0"/>
    <xf numFmtId="4" fontId="20" fillId="22" borderId="0"/>
    <xf numFmtId="4" fontId="20" fillId="23" borderId="0"/>
    <xf numFmtId="4" fontId="20" fillId="24" borderId="0"/>
    <xf numFmtId="4" fontId="20" fillId="25" borderId="0"/>
    <xf numFmtId="4" fontId="20" fillId="26" borderId="0"/>
    <xf numFmtId="4" fontId="20" fillId="27" borderId="0"/>
    <xf numFmtId="4" fontId="20" fillId="28" borderId="0"/>
    <xf numFmtId="4" fontId="20" fillId="23" borderId="0"/>
    <xf numFmtId="4" fontId="20" fillId="26" borderId="0"/>
    <xf numFmtId="4" fontId="20" fillId="29" borderId="0"/>
    <xf numFmtId="4" fontId="21" fillId="30" borderId="0"/>
    <xf numFmtId="4" fontId="21" fillId="27" borderId="0"/>
    <xf numFmtId="4" fontId="21" fillId="28" borderId="0"/>
    <xf numFmtId="4" fontId="21" fillId="31" borderId="0"/>
    <xf numFmtId="4" fontId="21" fillId="32" borderId="0"/>
    <xf numFmtId="4" fontId="21" fillId="33" borderId="0"/>
    <xf numFmtId="4" fontId="21" fillId="34" borderId="0"/>
    <xf numFmtId="4" fontId="21" fillId="35" borderId="0"/>
    <xf numFmtId="4" fontId="21" fillId="36" borderId="0"/>
    <xf numFmtId="4" fontId="21" fillId="31" borderId="0"/>
    <xf numFmtId="4" fontId="21" fillId="32" borderId="0"/>
    <xf numFmtId="4" fontId="21" fillId="37" borderId="0"/>
    <xf numFmtId="4" fontId="22" fillId="21" borderId="0"/>
    <xf numFmtId="4" fontId="40" fillId="38" borderId="1"/>
    <xf numFmtId="4" fontId="24" fillId="39" borderId="10"/>
    <xf numFmtId="4" fontId="25" fillId="0" borderId="0"/>
    <xf numFmtId="4" fontId="26" fillId="22" borderId="0"/>
    <xf numFmtId="4" fontId="41" fillId="0" borderId="12"/>
    <xf numFmtId="4" fontId="42" fillId="0" borderId="13"/>
    <xf numFmtId="4" fontId="43" fillId="0" borderId="14"/>
    <xf numFmtId="4" fontId="43" fillId="0" borderId="0"/>
    <xf numFmtId="4" fontId="35" fillId="25" borderId="1"/>
    <xf numFmtId="4" fontId="44" fillId="0" borderId="15"/>
    <xf numFmtId="4" fontId="45" fillId="40" borderId="0"/>
    <xf numFmtId="166" fontId="3" fillId="0" borderId="0"/>
    <xf numFmtId="4" fontId="46" fillId="41" borderId="16"/>
    <xf numFmtId="4" fontId="32" fillId="38" borderId="17"/>
    <xf numFmtId="4" fontId="47" fillId="0" borderId="0"/>
    <xf numFmtId="4" fontId="34" fillId="0" borderId="18"/>
    <xf numFmtId="4" fontId="30" fillId="0" borderId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9" fillId="0" borderId="21" applyNumberFormat="0" applyFill="0" applyAlignment="0" applyProtection="0"/>
    <xf numFmtId="0" fontId="29" fillId="0" borderId="0" applyNumberFormat="0" applyFill="0" applyBorder="0" applyAlignment="0" applyProtection="0"/>
    <xf numFmtId="171" fontId="19" fillId="0" borderId="22">
      <alignment vertical="center"/>
      <protection locked="0"/>
    </xf>
    <xf numFmtId="0" fontId="32" fillId="17" borderId="17" applyNumberFormat="0" applyAlignment="0" applyProtection="0"/>
    <xf numFmtId="0" fontId="30" fillId="0" borderId="23" applyNumberFormat="0" applyFill="0" applyAlignment="0" applyProtection="0"/>
    <xf numFmtId="0" fontId="33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9" fillId="0" borderId="21" applyNumberFormat="0" applyFill="0" applyAlignment="0" applyProtection="0"/>
    <xf numFmtId="0" fontId="29" fillId="0" borderId="0" applyNumberFormat="0" applyFill="0" applyBorder="0" applyAlignment="0" applyProtection="0"/>
    <xf numFmtId="166" fontId="3" fillId="0" borderId="0"/>
    <xf numFmtId="166" fontId="2" fillId="0" borderId="0"/>
    <xf numFmtId="166" fontId="2" fillId="0" borderId="0"/>
    <xf numFmtId="164" fontId="9" fillId="0" borderId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19" fillId="0" borderId="0"/>
    <xf numFmtId="0" fontId="2" fillId="4" borderId="16" applyNumberFormat="0" applyFont="0" applyAlignment="0" applyProtection="0"/>
    <xf numFmtId="0" fontId="2" fillId="4" borderId="16" applyNumberFormat="0" applyFont="0" applyAlignment="0" applyProtection="0"/>
    <xf numFmtId="0" fontId="30" fillId="0" borderId="0" applyNumberFormat="0" applyFill="0" applyBorder="0" applyAlignment="0" applyProtection="0"/>
    <xf numFmtId="0" fontId="32" fillId="17" borderId="17" applyNumberFormat="0" applyAlignment="0" applyProtection="0"/>
    <xf numFmtId="0" fontId="25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0" fillId="0" borderId="23" applyNumberFormat="0" applyFill="0" applyAlignment="0" applyProtection="0"/>
    <xf numFmtId="0" fontId="24" fillId="19" borderId="10" applyNumberFormat="0" applyAlignment="0" applyProtection="0"/>
    <xf numFmtId="0" fontId="23" fillId="17" borderId="1" applyNumberFormat="0" applyAlignment="0" applyProtection="0"/>
    <xf numFmtId="0" fontId="22" fillId="16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24" applyNumberFormat="0" applyFill="0" applyAlignment="0" applyProtection="0"/>
    <xf numFmtId="0" fontId="35" fillId="7" borderId="1" applyNumberFormat="0" applyAlignment="0" applyProtection="0"/>
    <xf numFmtId="0" fontId="34" fillId="0" borderId="24" applyNumberFormat="0" applyFill="0" applyAlignment="0" applyProtection="0"/>
    <xf numFmtId="0" fontId="30" fillId="0" borderId="0" applyNumberFormat="0" applyFill="0" applyBorder="0" applyAlignment="0" applyProtection="0"/>
    <xf numFmtId="0" fontId="20" fillId="0" borderId="0"/>
    <xf numFmtId="39" fontId="50" fillId="0" borderId="0"/>
    <xf numFmtId="0" fontId="5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2" fontId="14" fillId="0" borderId="0" applyFont="0" applyFill="0" applyBorder="0" applyAlignment="0" applyProtection="0"/>
    <xf numFmtId="0" fontId="14" fillId="0" borderId="0"/>
  </cellStyleXfs>
  <cellXfs count="94">
    <xf numFmtId="166" fontId="0" fillId="0" borderId="0" xfId="0"/>
    <xf numFmtId="166" fontId="3" fillId="0" borderId="0" xfId="0" applyFont="1"/>
    <xf numFmtId="2" fontId="1" fillId="0" borderId="0" xfId="0" applyNumberFormat="1" applyFont="1" applyAlignment="1">
      <alignment horizontal="left" vertical="top"/>
    </xf>
    <xf numFmtId="49" fontId="3" fillId="0" borderId="0" xfId="0" applyNumberFormat="1" applyFont="1"/>
    <xf numFmtId="49" fontId="0" fillId="0" borderId="0" xfId="0" applyNumberFormat="1"/>
    <xf numFmtId="49" fontId="4" fillId="0" borderId="0" xfId="0" applyNumberFormat="1" applyFont="1"/>
    <xf numFmtId="166" fontId="6" fillId="0" borderId="0" xfId="0" applyFont="1"/>
    <xf numFmtId="49" fontId="7" fillId="0" borderId="0" xfId="0" applyNumberFormat="1" applyFont="1"/>
    <xf numFmtId="2" fontId="7" fillId="0" borderId="0" xfId="0" applyNumberFormat="1" applyFont="1" applyAlignment="1">
      <alignment horizontal="center" vertical="top"/>
    </xf>
    <xf numFmtId="166" fontId="6" fillId="0" borderId="0" xfId="0" applyFont="1" applyBorder="1"/>
    <xf numFmtId="166" fontId="6" fillId="0" borderId="0" xfId="0" applyFont="1" applyAlignment="1">
      <alignment vertical="top"/>
    </xf>
    <xf numFmtId="166" fontId="6" fillId="0" borderId="0" xfId="0" applyFont="1" applyAlignment="1">
      <alignment horizontal="right" vertical="top"/>
    </xf>
    <xf numFmtId="166" fontId="11" fillId="0" borderId="0" xfId="0" applyFont="1" applyBorder="1" applyAlignment="1">
      <alignment vertical="center"/>
    </xf>
    <xf numFmtId="166" fontId="11" fillId="0" borderId="0" xfId="0" applyFont="1" applyAlignment="1">
      <alignment vertical="center"/>
    </xf>
    <xf numFmtId="2" fontId="7" fillId="0" borderId="0" xfId="0" applyNumberFormat="1" applyFont="1" applyAlignment="1">
      <alignment horizontal="left" vertical="top"/>
    </xf>
    <xf numFmtId="49" fontId="12" fillId="0" borderId="0" xfId="0" applyNumberFormat="1" applyFont="1"/>
    <xf numFmtId="49" fontId="6" fillId="0" borderId="0" xfId="0" applyNumberFormat="1" applyFont="1"/>
    <xf numFmtId="165" fontId="6" fillId="0" borderId="0" xfId="0" applyNumberFormat="1" applyFont="1"/>
    <xf numFmtId="166" fontId="10" fillId="0" borderId="0" xfId="0" applyFont="1"/>
    <xf numFmtId="49" fontId="6" fillId="0" borderId="0" xfId="0" applyNumberFormat="1" applyFont="1" applyAlignment="1">
      <alignment horizontal="justify"/>
    </xf>
    <xf numFmtId="49" fontId="13" fillId="0" borderId="26" xfId="0" applyNumberFormat="1" applyFont="1" applyBorder="1"/>
    <xf numFmtId="49" fontId="7" fillId="0" borderId="0" xfId="0" applyNumberFormat="1" applyFont="1" applyBorder="1"/>
    <xf numFmtId="49" fontId="6" fillId="0" borderId="0" xfId="0" applyNumberFormat="1" applyFont="1" applyBorder="1"/>
    <xf numFmtId="165" fontId="6" fillId="0" borderId="0" xfId="0" applyNumberFormat="1" applyFont="1" applyBorder="1"/>
    <xf numFmtId="49" fontId="13" fillId="0" borderId="27" xfId="0" applyNumberFormat="1" applyFont="1" applyFill="1" applyBorder="1"/>
    <xf numFmtId="165" fontId="6" fillId="0" borderId="0" xfId="0" applyNumberFormat="1" applyFont="1" applyFill="1" applyBorder="1"/>
    <xf numFmtId="49" fontId="7" fillId="0" borderId="27" xfId="0" applyNumberFormat="1" applyFont="1" applyBorder="1"/>
    <xf numFmtId="49" fontId="7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/>
    </xf>
    <xf numFmtId="49" fontId="36" fillId="0" borderId="0" xfId="0" applyNumberFormat="1" applyFont="1"/>
    <xf numFmtId="49" fontId="37" fillId="0" borderId="32" xfId="0" applyNumberFormat="1" applyFont="1" applyBorder="1"/>
    <xf numFmtId="49" fontId="37" fillId="0" borderId="33" xfId="0" applyNumberFormat="1" applyFont="1" applyFill="1" applyBorder="1"/>
    <xf numFmtId="166" fontId="6" fillId="0" borderId="0" xfId="0" applyFont="1" applyAlignment="1">
      <alignment horizontal="right"/>
    </xf>
    <xf numFmtId="166" fontId="6" fillId="0" borderId="26" xfId="0" applyFont="1" applyBorder="1" applyAlignment="1">
      <alignment horizontal="right"/>
    </xf>
    <xf numFmtId="166" fontId="6" fillId="0" borderId="27" xfId="0" applyFont="1" applyFill="1" applyBorder="1" applyAlignment="1">
      <alignment horizontal="right"/>
    </xf>
    <xf numFmtId="166" fontId="6" fillId="0" borderId="27" xfId="0" applyFont="1" applyBorder="1" applyAlignment="1">
      <alignment horizontal="right"/>
    </xf>
    <xf numFmtId="167" fontId="6" fillId="0" borderId="0" xfId="0" applyNumberFormat="1" applyFont="1" applyAlignment="1" applyProtection="1">
      <alignment vertical="top"/>
      <protection locked="0"/>
    </xf>
    <xf numFmtId="166" fontId="6" fillId="0" borderId="0" xfId="0" applyFont="1" applyAlignment="1" applyProtection="1">
      <alignment vertical="top"/>
      <protection locked="0"/>
    </xf>
    <xf numFmtId="165" fontId="6" fillId="0" borderId="0" xfId="0" applyNumberFormat="1" applyFont="1" applyAlignment="1" applyProtection="1">
      <alignment vertical="top"/>
      <protection locked="0"/>
    </xf>
    <xf numFmtId="166" fontId="6" fillId="0" borderId="0" xfId="0" applyFont="1" applyAlignment="1" applyProtection="1">
      <alignment horizontal="center" vertical="top"/>
      <protection locked="0"/>
    </xf>
    <xf numFmtId="166" fontId="6" fillId="0" borderId="0" xfId="0" applyFont="1" applyBorder="1" applyAlignment="1" applyProtection="1">
      <alignment vertical="top"/>
      <protection locked="0"/>
    </xf>
    <xf numFmtId="166" fontId="6" fillId="0" borderId="26" xfId="0" applyFont="1" applyFill="1" applyBorder="1" applyAlignment="1" applyProtection="1">
      <alignment horizontal="center" vertical="top"/>
      <protection locked="0"/>
    </xf>
    <xf numFmtId="166" fontId="6" fillId="0" borderId="0" xfId="0" applyFont="1" applyFill="1" applyBorder="1" applyAlignment="1" applyProtection="1">
      <alignment horizontal="center" vertical="top"/>
      <protection locked="0"/>
    </xf>
    <xf numFmtId="166" fontId="6" fillId="0" borderId="0" xfId="0" applyFont="1" applyBorder="1" applyAlignment="1" applyProtection="1">
      <alignment horizontal="center" vertical="top"/>
      <protection locked="0"/>
    </xf>
    <xf numFmtId="166" fontId="49" fillId="0" borderId="0" xfId="0" applyFont="1" applyBorder="1" applyAlignment="1" applyProtection="1">
      <alignment horizontal="center" vertical="top"/>
      <protection locked="0"/>
    </xf>
    <xf numFmtId="166" fontId="49" fillId="0" borderId="0" xfId="0" applyFont="1" applyBorder="1" applyAlignment="1" applyProtection="1">
      <alignment vertical="top"/>
      <protection locked="0"/>
    </xf>
    <xf numFmtId="166" fontId="49" fillId="0" borderId="0" xfId="0" applyFont="1"/>
    <xf numFmtId="166" fontId="6" fillId="0" borderId="0" xfId="0" applyFont="1" applyAlignment="1">
      <alignment horizontal="left" vertical="top" wrapText="1"/>
    </xf>
    <xf numFmtId="166" fontId="6" fillId="0" borderId="0" xfId="0" applyFont="1" applyAlignment="1">
      <alignment vertical="top" wrapText="1"/>
    </xf>
    <xf numFmtId="165" fontId="6" fillId="0" borderId="0" xfId="0" applyNumberFormat="1" applyFont="1" applyFill="1" applyBorder="1" applyAlignment="1" applyProtection="1">
      <alignment vertical="top"/>
      <protection locked="0"/>
    </xf>
    <xf numFmtId="49" fontId="7" fillId="0" borderId="0" xfId="0" applyNumberFormat="1" applyFont="1" applyProtection="1"/>
    <xf numFmtId="166" fontId="6" fillId="0" borderId="0" xfId="0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166" fontId="6" fillId="0" borderId="0" xfId="0" applyFont="1" applyAlignment="1" applyProtection="1">
      <alignment horizontal="center" vertical="top"/>
    </xf>
    <xf numFmtId="2" fontId="6" fillId="0" borderId="25" xfId="0" applyNumberFormat="1" applyFont="1" applyBorder="1" applyAlignment="1" applyProtection="1">
      <alignment horizontal="center" vertical="top"/>
    </xf>
    <xf numFmtId="49" fontId="6" fillId="0" borderId="25" xfId="0" applyNumberFormat="1" applyFont="1" applyBorder="1" applyAlignment="1" applyProtection="1">
      <alignment horizontal="justify" vertical="top"/>
    </xf>
    <xf numFmtId="4" fontId="6" fillId="0" borderId="25" xfId="0" applyNumberFormat="1" applyFont="1" applyBorder="1" applyAlignment="1" applyProtection="1">
      <alignment horizontal="center" vertical="top"/>
    </xf>
    <xf numFmtId="166" fontId="6" fillId="0" borderId="25" xfId="0" applyFont="1" applyBorder="1" applyAlignment="1" applyProtection="1">
      <alignment horizontal="center" vertical="top"/>
    </xf>
    <xf numFmtId="2" fontId="7" fillId="0" borderId="0" xfId="0" applyNumberFormat="1" applyFont="1" applyAlignment="1" applyProtection="1">
      <alignment horizontal="center" vertical="top"/>
    </xf>
    <xf numFmtId="49" fontId="6" fillId="0" borderId="0" xfId="0" applyNumberFormat="1" applyFont="1" applyBorder="1" applyAlignment="1" applyProtection="1">
      <alignment horizontal="justify" vertical="top"/>
    </xf>
    <xf numFmtId="4" fontId="6" fillId="0" borderId="0" xfId="0" applyNumberFormat="1" applyFont="1" applyBorder="1" applyAlignment="1" applyProtection="1">
      <alignment vertical="top"/>
    </xf>
    <xf numFmtId="2" fontId="48" fillId="0" borderId="0" xfId="0" applyNumberFormat="1" applyFont="1" applyAlignment="1" applyProtection="1">
      <alignment horizontal="center" vertical="top"/>
    </xf>
    <xf numFmtId="49" fontId="48" fillId="0" borderId="0" xfId="0" applyNumberFormat="1" applyFont="1" applyBorder="1" applyAlignment="1" applyProtection="1">
      <alignment horizontal="justify" vertical="top"/>
    </xf>
    <xf numFmtId="4" fontId="49" fillId="0" borderId="0" xfId="0" applyNumberFormat="1" applyFont="1" applyBorder="1" applyAlignment="1" applyProtection="1">
      <alignment vertical="top"/>
    </xf>
    <xf numFmtId="164" fontId="6" fillId="0" borderId="0" xfId="121" applyFont="1" applyAlignment="1" applyProtection="1">
      <alignment horizontal="justify" vertical="top"/>
    </xf>
    <xf numFmtId="4" fontId="0" fillId="0" borderId="0" xfId="0" applyNumberFormat="1" applyFont="1" applyAlignment="1" applyProtection="1">
      <alignment vertical="top"/>
    </xf>
    <xf numFmtId="2" fontId="7" fillId="0" borderId="0" xfId="0" applyNumberFormat="1" applyFont="1" applyFill="1" applyAlignment="1" applyProtection="1">
      <alignment horizontal="left" vertical="top"/>
    </xf>
    <xf numFmtId="166" fontId="8" fillId="0" borderId="0" xfId="0" applyFont="1" applyBorder="1" applyAlignment="1" applyProtection="1">
      <alignment horizontal="justify" vertical="top"/>
    </xf>
    <xf numFmtId="4" fontId="8" fillId="0" borderId="0" xfId="0" applyNumberFormat="1" applyFont="1" applyBorder="1" applyAlignment="1" applyProtection="1">
      <alignment horizontal="justify" vertical="top"/>
    </xf>
    <xf numFmtId="166" fontId="6" fillId="0" borderId="0" xfId="0" applyFont="1" applyAlignment="1" applyProtection="1">
      <alignment horizontal="justify" vertical="top"/>
    </xf>
    <xf numFmtId="2" fontId="15" fillId="42" borderId="34" xfId="0" applyNumberFormat="1" applyFont="1" applyFill="1" applyBorder="1" applyAlignment="1">
      <alignment horizontal="center" vertical="center"/>
    </xf>
    <xf numFmtId="166" fontId="16" fillId="42" borderId="30" xfId="0" applyFont="1" applyFill="1" applyBorder="1" applyAlignment="1">
      <alignment horizontal="center"/>
    </xf>
    <xf numFmtId="166" fontId="16" fillId="42" borderId="29" xfId="0" applyFont="1" applyFill="1" applyBorder="1" applyAlignment="1">
      <alignment horizontal="center"/>
    </xf>
    <xf numFmtId="2" fontId="17" fillId="42" borderId="35" xfId="0" applyNumberFormat="1" applyFont="1" applyFill="1" applyBorder="1" applyAlignment="1">
      <alignment horizontal="center" vertical="center"/>
    </xf>
    <xf numFmtId="166" fontId="17" fillId="42" borderId="31" xfId="0" applyFont="1" applyFill="1" applyBorder="1" applyAlignment="1">
      <alignment horizontal="center"/>
    </xf>
    <xf numFmtId="166" fontId="17" fillId="42" borderId="28" xfId="0" applyFont="1" applyFill="1" applyBorder="1" applyAlignment="1">
      <alignment horizontal="center"/>
    </xf>
    <xf numFmtId="49" fontId="6" fillId="0" borderId="0" xfId="0" applyNumberFormat="1" applyFont="1" applyAlignment="1">
      <alignment horizontal="justify" wrapText="1"/>
    </xf>
    <xf numFmtId="49" fontId="6" fillId="0" borderId="0" xfId="0" applyNumberFormat="1" applyFont="1" applyAlignment="1">
      <alignment horizontal="justify"/>
    </xf>
    <xf numFmtId="166" fontId="6" fillId="0" borderId="0" xfId="0" applyFont="1" applyAlignment="1" applyProtection="1">
      <alignment horizontal="justify" vertical="top"/>
    </xf>
    <xf numFmtId="164" fontId="6" fillId="0" borderId="0" xfId="121" applyFont="1" applyAlignment="1" applyProtection="1">
      <alignment horizontal="justify" vertical="top" wrapText="1"/>
    </xf>
    <xf numFmtId="166" fontId="0" fillId="0" borderId="0" xfId="0" applyFont="1" applyAlignment="1" applyProtection="1">
      <alignment vertical="top"/>
    </xf>
    <xf numFmtId="164" fontId="14" fillId="0" borderId="0" xfId="121" applyFont="1" applyAlignment="1" applyProtection="1">
      <alignment horizontal="justify" vertical="top" wrapText="1"/>
    </xf>
    <xf numFmtId="166" fontId="56" fillId="0" borderId="0" xfId="0" applyFont="1" applyAlignment="1" applyProtection="1">
      <alignment vertical="top"/>
    </xf>
    <xf numFmtId="164" fontId="52" fillId="0" borderId="0" xfId="121" applyFont="1" applyAlignment="1" applyProtection="1">
      <alignment horizontal="justify" vertical="top" wrapText="1"/>
    </xf>
    <xf numFmtId="164" fontId="6" fillId="0" borderId="0" xfId="121" applyFont="1" applyAlignment="1" applyProtection="1">
      <alignment horizontal="left" vertical="top" wrapText="1"/>
    </xf>
    <xf numFmtId="166" fontId="0" fillId="0" borderId="0" xfId="0" applyFont="1" applyAlignment="1" applyProtection="1">
      <alignment horizontal="left" vertical="top"/>
    </xf>
    <xf numFmtId="166" fontId="8" fillId="0" borderId="26" xfId="0" applyFont="1" applyBorder="1" applyAlignment="1" applyProtection="1">
      <alignment horizontal="justify" vertical="top"/>
    </xf>
    <xf numFmtId="166" fontId="5" fillId="0" borderId="0" xfId="0" applyFont="1" applyAlignment="1" applyProtection="1">
      <alignment horizontal="justify" vertical="top"/>
    </xf>
    <xf numFmtId="2" fontId="15" fillId="42" borderId="34" xfId="0" applyNumberFormat="1" applyFont="1" applyFill="1" applyBorder="1" applyAlignment="1" applyProtection="1">
      <alignment horizontal="center" vertical="center"/>
    </xf>
    <xf numFmtId="166" fontId="16" fillId="42" borderId="30" xfId="0" applyFont="1" applyFill="1" applyBorder="1" applyAlignment="1" applyProtection="1">
      <alignment horizontal="center"/>
    </xf>
    <xf numFmtId="166" fontId="16" fillId="42" borderId="29" xfId="0" applyFont="1" applyFill="1" applyBorder="1" applyAlignment="1" applyProtection="1">
      <alignment horizontal="center"/>
    </xf>
    <xf numFmtId="2" fontId="17" fillId="42" borderId="35" xfId="0" applyNumberFormat="1" applyFont="1" applyFill="1" applyBorder="1" applyAlignment="1" applyProtection="1">
      <alignment horizontal="center" vertical="center"/>
    </xf>
    <xf numFmtId="166" fontId="17" fillId="42" borderId="31" xfId="0" applyFont="1" applyFill="1" applyBorder="1" applyAlignment="1" applyProtection="1">
      <alignment horizontal="center"/>
    </xf>
    <xf numFmtId="166" fontId="17" fillId="42" borderId="28" xfId="0" applyFont="1" applyFill="1" applyBorder="1" applyAlignment="1" applyProtection="1">
      <alignment horizontal="center"/>
    </xf>
  </cellXfs>
  <cellStyles count="172">
    <cellStyle name="20 % – Poudarek1" xfId="1" builtinId="30" customBuiltin="1"/>
    <cellStyle name="20 % – Poudarek2" xfId="2" builtinId="34" customBuiltin="1"/>
    <cellStyle name="20 % – Poudarek3" xfId="3" builtinId="38" customBuiltin="1"/>
    <cellStyle name="20 % – Poudarek4" xfId="4" builtinId="42" customBuiltin="1"/>
    <cellStyle name="20 % – Poudarek5" xfId="5" builtinId="46" customBuiltin="1"/>
    <cellStyle name="20 % – Poudarek6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 % – Poudarek1" xfId="13" builtinId="31" customBuiltin="1"/>
    <cellStyle name="40 % – Poudarek2" xfId="14" builtinId="35" customBuiltin="1"/>
    <cellStyle name="40 % – Poudarek3" xfId="15" builtinId="39" customBuiltin="1"/>
    <cellStyle name="40 % – Poudarek4" xfId="16" builtinId="43" customBuiltin="1"/>
    <cellStyle name="40 % – Poudarek5" xfId="17" builtinId="47" customBuiltin="1"/>
    <cellStyle name="40 % – Poudarek6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 % – Poudarek1" xfId="25" builtinId="32" customBuiltin="1"/>
    <cellStyle name="60 % – Poudarek2" xfId="26" builtinId="36" customBuiltin="1"/>
    <cellStyle name="60 % – Poudarek3" xfId="27" builtinId="40" customBuiltin="1"/>
    <cellStyle name="60 % – Poudarek4" xfId="28" builtinId="44" customBuiltin="1"/>
    <cellStyle name="60 % – Poudarek5" xfId="29" builtinId="48" customBuiltin="1"/>
    <cellStyle name="60 % – Poudarek6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ckground" xfId="43" xr:uid="{00000000-0005-0000-0000-00002A000000}"/>
    <cellStyle name="Bad" xfId="44" xr:uid="{00000000-0005-0000-0000-00002B000000}"/>
    <cellStyle name="Calculation" xfId="45" xr:uid="{00000000-0005-0000-0000-00002C000000}"/>
    <cellStyle name="Card" xfId="46" xr:uid="{00000000-0005-0000-0000-00002D000000}"/>
    <cellStyle name="Card B" xfId="47" xr:uid="{00000000-0005-0000-0000-00002E000000}"/>
    <cellStyle name="Card BL" xfId="48" xr:uid="{00000000-0005-0000-0000-00002F000000}"/>
    <cellStyle name="Card BR" xfId="49" xr:uid="{00000000-0005-0000-0000-000030000000}"/>
    <cellStyle name="Card L" xfId="50" xr:uid="{00000000-0005-0000-0000-000031000000}"/>
    <cellStyle name="Card R" xfId="51" xr:uid="{00000000-0005-0000-0000-000032000000}"/>
    <cellStyle name="Card T" xfId="52" xr:uid="{00000000-0005-0000-0000-000033000000}"/>
    <cellStyle name="Card TL" xfId="53" xr:uid="{00000000-0005-0000-0000-000034000000}"/>
    <cellStyle name="Card TR" xfId="54" xr:uid="{00000000-0005-0000-0000-000035000000}"/>
    <cellStyle name="Card_obrtna dela" xfId="55" xr:uid="{00000000-0005-0000-0000-000036000000}"/>
    <cellStyle name="Check Cell" xfId="56" xr:uid="{00000000-0005-0000-0000-000037000000}"/>
    <cellStyle name="Column Header" xfId="57" xr:uid="{00000000-0005-0000-0000-000038000000}"/>
    <cellStyle name="Comma_dus sestavljanka" xfId="58" xr:uid="{00000000-0005-0000-0000-000039000000}"/>
    <cellStyle name="Currency [0]_dus sestavljanka" xfId="59" xr:uid="{00000000-0005-0000-0000-00003A000000}"/>
    <cellStyle name="Currency_dus sestavljanka" xfId="60" xr:uid="{00000000-0005-0000-0000-00003B000000}"/>
    <cellStyle name="Dobro" xfId="61" builtinId="26" customBuiltin="1"/>
    <cellStyle name="Excel Built-in 20% - Accent1" xfId="62" xr:uid="{00000000-0005-0000-0000-00003D000000}"/>
    <cellStyle name="Excel Built-in 20% - Accent2" xfId="63" xr:uid="{00000000-0005-0000-0000-00003E000000}"/>
    <cellStyle name="Excel Built-in 20% - Accent3" xfId="64" xr:uid="{00000000-0005-0000-0000-00003F000000}"/>
    <cellStyle name="Excel Built-in 20% - Accent4" xfId="65" xr:uid="{00000000-0005-0000-0000-000040000000}"/>
    <cellStyle name="Excel Built-in 20% - Accent5" xfId="66" xr:uid="{00000000-0005-0000-0000-000041000000}"/>
    <cellStyle name="Excel Built-in 20% - Accent6" xfId="67" xr:uid="{00000000-0005-0000-0000-000042000000}"/>
    <cellStyle name="Excel Built-in 40% - Accent1" xfId="68" xr:uid="{00000000-0005-0000-0000-000043000000}"/>
    <cellStyle name="Excel Built-in 40% - Accent2" xfId="69" xr:uid="{00000000-0005-0000-0000-000044000000}"/>
    <cellStyle name="Excel Built-in 40% - Accent3" xfId="70" xr:uid="{00000000-0005-0000-0000-000045000000}"/>
    <cellStyle name="Excel Built-in 40% - Accent4" xfId="71" xr:uid="{00000000-0005-0000-0000-000046000000}"/>
    <cellStyle name="Excel Built-in 40% - Accent5" xfId="72" xr:uid="{00000000-0005-0000-0000-000047000000}"/>
    <cellStyle name="Excel Built-in 40% - Accent6" xfId="73" xr:uid="{00000000-0005-0000-0000-000048000000}"/>
    <cellStyle name="Excel Built-in 60% - Accent1" xfId="74" xr:uid="{00000000-0005-0000-0000-000049000000}"/>
    <cellStyle name="Excel Built-in 60% - Accent2" xfId="75" xr:uid="{00000000-0005-0000-0000-00004A000000}"/>
    <cellStyle name="Excel Built-in 60% - Accent3" xfId="76" xr:uid="{00000000-0005-0000-0000-00004B000000}"/>
    <cellStyle name="Excel Built-in 60% - Accent4" xfId="77" xr:uid="{00000000-0005-0000-0000-00004C000000}"/>
    <cellStyle name="Excel Built-in 60% - Accent5" xfId="78" xr:uid="{00000000-0005-0000-0000-00004D000000}"/>
    <cellStyle name="Excel Built-in 60% - Accent6" xfId="79" xr:uid="{00000000-0005-0000-0000-00004E000000}"/>
    <cellStyle name="Excel Built-in Accent1" xfId="80" xr:uid="{00000000-0005-0000-0000-00004F000000}"/>
    <cellStyle name="Excel Built-in Accent2" xfId="81" xr:uid="{00000000-0005-0000-0000-000050000000}"/>
    <cellStyle name="Excel Built-in Accent3" xfId="82" xr:uid="{00000000-0005-0000-0000-000051000000}"/>
    <cellStyle name="Excel Built-in Accent4" xfId="83" xr:uid="{00000000-0005-0000-0000-000052000000}"/>
    <cellStyle name="Excel Built-in Accent5" xfId="84" xr:uid="{00000000-0005-0000-0000-000053000000}"/>
    <cellStyle name="Excel Built-in Accent6" xfId="85" xr:uid="{00000000-0005-0000-0000-000054000000}"/>
    <cellStyle name="Excel Built-in Bad" xfId="86" xr:uid="{00000000-0005-0000-0000-000055000000}"/>
    <cellStyle name="Excel Built-in Calculation" xfId="87" xr:uid="{00000000-0005-0000-0000-000056000000}"/>
    <cellStyle name="Excel Built-in Check Cell" xfId="88" xr:uid="{00000000-0005-0000-0000-000057000000}"/>
    <cellStyle name="Excel Built-in Explanatory Text" xfId="89" xr:uid="{00000000-0005-0000-0000-000058000000}"/>
    <cellStyle name="Excel Built-in Good" xfId="90" xr:uid="{00000000-0005-0000-0000-000059000000}"/>
    <cellStyle name="Excel Built-in Heading 1" xfId="91" xr:uid="{00000000-0005-0000-0000-00005A000000}"/>
    <cellStyle name="Excel Built-in Heading 2" xfId="92" xr:uid="{00000000-0005-0000-0000-00005B000000}"/>
    <cellStyle name="Excel Built-in Heading 3" xfId="93" xr:uid="{00000000-0005-0000-0000-00005C000000}"/>
    <cellStyle name="Excel Built-in Heading 4" xfId="94" xr:uid="{00000000-0005-0000-0000-00005D000000}"/>
    <cellStyle name="Excel Built-in Input" xfId="95" xr:uid="{00000000-0005-0000-0000-00005E000000}"/>
    <cellStyle name="Excel Built-in Linked Cell" xfId="96" xr:uid="{00000000-0005-0000-0000-00005F000000}"/>
    <cellStyle name="Excel Built-in Neutral" xfId="97" xr:uid="{00000000-0005-0000-0000-000060000000}"/>
    <cellStyle name="Excel Built-in Normal" xfId="98" xr:uid="{00000000-0005-0000-0000-000061000000}"/>
    <cellStyle name="Excel Built-in Note" xfId="99" xr:uid="{00000000-0005-0000-0000-000062000000}"/>
    <cellStyle name="Excel Built-in Output" xfId="100" xr:uid="{00000000-0005-0000-0000-000063000000}"/>
    <cellStyle name="Excel Built-in Title" xfId="101" xr:uid="{00000000-0005-0000-0000-000064000000}"/>
    <cellStyle name="Excel Built-in Total" xfId="102" xr:uid="{00000000-0005-0000-0000-000065000000}"/>
    <cellStyle name="Excel Built-in Warning Text" xfId="103" xr:uid="{00000000-0005-0000-0000-000066000000}"/>
    <cellStyle name="Explanatory Text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Input" xfId="110" xr:uid="{00000000-0005-0000-0000-00006D000000}"/>
    <cellStyle name="Izhod" xfId="111" builtinId="21" customBuiltin="1"/>
    <cellStyle name="Linked Cell" xfId="112" xr:uid="{00000000-0005-0000-0000-00006F000000}"/>
    <cellStyle name="Naslov" xfId="113" builtinId="15" customBuiltin="1"/>
    <cellStyle name="Naslov 1" xfId="114" builtinId="16" customBuiltin="1"/>
    <cellStyle name="Naslov 2" xfId="115" builtinId="17" customBuiltin="1"/>
    <cellStyle name="Naslov 3" xfId="116" builtinId="18" customBuiltin="1"/>
    <cellStyle name="Naslov 4" xfId="117" builtinId="19" customBuiltin="1"/>
    <cellStyle name="Navadno" xfId="0" builtinId="0"/>
    <cellStyle name="Navadno 10" xfId="145" xr:uid="{AF504247-0270-44ED-A13F-D4B3E7B87640}"/>
    <cellStyle name="Navadno 104" xfId="168" xr:uid="{F6C91870-948B-4DBE-910D-D2BC407D7DD2}"/>
    <cellStyle name="Navadno 109" xfId="169" xr:uid="{C781889D-85A6-4DE8-AE67-CCB276F849C0}"/>
    <cellStyle name="Navadno 110" xfId="171" xr:uid="{681F0B5C-8E2E-4679-82C1-B0DD14D57ADE}"/>
    <cellStyle name="Navadno 114" xfId="149" xr:uid="{C9DE9440-CC96-45FE-9741-7F1C437D8209}"/>
    <cellStyle name="Navadno 115" xfId="150" xr:uid="{28161F98-6F12-4645-81B4-4E5AE389EDFE}"/>
    <cellStyle name="Navadno 116" xfId="151" xr:uid="{78C0B2FE-7CBB-4D29-B7E8-2BCED27D1BC4}"/>
    <cellStyle name="Navadno 117" xfId="152" xr:uid="{7E2BF5A7-95B2-423B-9212-51493DAAED7B}"/>
    <cellStyle name="Navadno 118" xfId="153" xr:uid="{F8956AA0-AD96-4216-BDD6-1097C4FA1A96}"/>
    <cellStyle name="Navadno 119" xfId="154" xr:uid="{1C83B1B9-7724-4279-942D-FE9F204A77FC}"/>
    <cellStyle name="Navadno 120" xfId="155" xr:uid="{871A8495-AC58-468D-8347-710658D45EDE}"/>
    <cellStyle name="Navadno 121" xfId="156" xr:uid="{E4D972CB-8056-4FF3-9A58-4EE0078EEDA5}"/>
    <cellStyle name="Navadno 122" xfId="157" xr:uid="{15647DD6-DC70-47B4-871A-6CF67A532B88}"/>
    <cellStyle name="Navadno 123" xfId="158" xr:uid="{A83E20EA-AB78-4E9E-B9FA-76C8028EBC87}"/>
    <cellStyle name="Navadno 124" xfId="159" xr:uid="{F1EE97DE-565F-45DB-91E6-A378B232074E}"/>
    <cellStyle name="Navadno 125" xfId="160" xr:uid="{275EEA30-67C8-4D61-9569-05230E61B973}"/>
    <cellStyle name="Navadno 126" xfId="161" xr:uid="{4767DA7E-A7F1-460C-8FFA-65B0C0178FCB}"/>
    <cellStyle name="Navadno 127" xfId="162" xr:uid="{40586C46-4247-4FBC-9835-D8EA22D58555}"/>
    <cellStyle name="Navadno 128" xfId="163" xr:uid="{B83CFDC6-B3B3-4FE7-93FD-9D52F56D0B43}"/>
    <cellStyle name="Navadno 129" xfId="164" xr:uid="{6ED55F2D-ABB3-4194-8CAB-F411DFB6FC84}"/>
    <cellStyle name="Navadno 130" xfId="165" xr:uid="{0FBD32FB-E227-4890-9767-D557252EB0CC}"/>
    <cellStyle name="Navadno 131" xfId="166" xr:uid="{90559B5E-510F-4239-8AC8-EB817B722004}"/>
    <cellStyle name="Navadno 2" xfId="118" xr:uid="{00000000-0005-0000-0000-000076000000}"/>
    <cellStyle name="Navadno 3" xfId="119" xr:uid="{00000000-0005-0000-0000-000077000000}"/>
    <cellStyle name="Navadno 4" xfId="120" xr:uid="{00000000-0005-0000-0000-000078000000}"/>
    <cellStyle name="Navadno 59 2" xfId="148" xr:uid="{FB028732-5096-4DB9-A7D9-D3FDB3594EB8}"/>
    <cellStyle name="Navadno 8" xfId="146" xr:uid="{BAA4CBA7-6880-4390-81D3-0F0C58F6923B}"/>
    <cellStyle name="Navadno 9" xfId="147" xr:uid="{C5A39D22-B01A-4186-96A4-D1ADB0E75AAB}"/>
    <cellStyle name="Navadno 98" xfId="167" xr:uid="{789D796B-B00B-488E-B735-86497F9D9317}"/>
    <cellStyle name="Navadno_POPIS DEL_OMV-TEPANJE_PGD_9.APRIL.03črno" xfId="121" xr:uid="{00000000-0005-0000-0000-00007C000000}"/>
    <cellStyle name="Neutral" xfId="122" xr:uid="{00000000-0005-0000-0000-00007D000000}"/>
    <cellStyle name="Nevtralno" xfId="123" builtinId="28" customBuiltin="1"/>
    <cellStyle name="Normal_dus sestavljanka" xfId="124" xr:uid="{00000000-0005-0000-0000-00007F000000}"/>
    <cellStyle name="Note" xfId="125" xr:uid="{00000000-0005-0000-0000-000080000000}"/>
    <cellStyle name="Opomba" xfId="126" builtinId="10" customBuiltin="1"/>
    <cellStyle name="Opozorilo" xfId="127" builtinId="11" customBuiltin="1"/>
    <cellStyle name="Output" xfId="128" xr:uid="{00000000-0005-0000-0000-000083000000}"/>
    <cellStyle name="Pojasnjevalno besedilo" xfId="129" builtinId="53" customBuiltin="1"/>
    <cellStyle name="Poudarek1" xfId="130" builtinId="29" customBuiltin="1"/>
    <cellStyle name="Poudarek2" xfId="131" builtinId="33" customBuiltin="1"/>
    <cellStyle name="Poudarek3" xfId="132" builtinId="37" customBuiltin="1"/>
    <cellStyle name="Poudarek4" xfId="133" builtinId="41" customBuiltin="1"/>
    <cellStyle name="Poudarek5" xfId="134" builtinId="45" customBuiltin="1"/>
    <cellStyle name="Poudarek6" xfId="135" builtinId="49" customBuiltin="1"/>
    <cellStyle name="Povezana celica" xfId="136" builtinId="24" customBuiltin="1"/>
    <cellStyle name="Preveri celico" xfId="137" builtinId="23" customBuiltin="1"/>
    <cellStyle name="Računanje" xfId="138" builtinId="22" customBuiltin="1"/>
    <cellStyle name="Slabo" xfId="139" builtinId="27" customBuiltin="1"/>
    <cellStyle name="Title" xfId="140" xr:uid="{00000000-0005-0000-0000-00008F000000}"/>
    <cellStyle name="Total" xfId="141" xr:uid="{00000000-0005-0000-0000-000090000000}"/>
    <cellStyle name="Vejica 53" xfId="170" xr:uid="{E40F6945-F2EF-4B9A-9D43-EEA4F3F300A6}"/>
    <cellStyle name="Vnos" xfId="142" builtinId="20" customBuiltin="1"/>
    <cellStyle name="Vsota" xfId="143" builtinId="25" customBuiltin="1"/>
    <cellStyle name="Warning Text" xfId="144" xr:uid="{00000000-0005-0000-0000-000093000000}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7"/>
  <sheetViews>
    <sheetView view="pageBreakPreview" zoomScale="77" zoomScaleNormal="100" zoomScaleSheetLayoutView="77" workbookViewId="0">
      <selection activeCell="K12" sqref="K12"/>
    </sheetView>
  </sheetViews>
  <sheetFormatPr defaultRowHeight="15" x14ac:dyDescent="0.25"/>
  <cols>
    <col min="1" max="1" width="4.85546875" customWidth="1"/>
    <col min="2" max="2" width="25.42578125" style="4" customWidth="1"/>
    <col min="3" max="3" width="14.5703125" style="4" customWidth="1"/>
    <col min="4" max="4" width="35.5703125" customWidth="1"/>
    <col min="5" max="5" width="1.28515625" customWidth="1"/>
  </cols>
  <sheetData>
    <row r="1" spans="1:8" s="13" customFormat="1" ht="14.25" customHeight="1" x14ac:dyDescent="0.2">
      <c r="A1" s="70" t="s">
        <v>7</v>
      </c>
      <c r="B1" s="71"/>
      <c r="C1" s="71"/>
      <c r="D1" s="71"/>
      <c r="E1" s="72"/>
      <c r="F1" s="12"/>
      <c r="G1" s="12"/>
      <c r="H1" s="12"/>
    </row>
    <row r="2" spans="1:8" s="13" customFormat="1" ht="7.5" customHeight="1" x14ac:dyDescent="0.15">
      <c r="A2" s="73" t="s">
        <v>8</v>
      </c>
      <c r="B2" s="74"/>
      <c r="C2" s="74"/>
      <c r="D2" s="74"/>
      <c r="E2" s="75"/>
      <c r="F2" s="12"/>
      <c r="G2" s="12"/>
      <c r="H2" s="12"/>
    </row>
    <row r="3" spans="1:8" ht="9.75" customHeight="1" x14ac:dyDescent="0.25">
      <c r="A3" s="5" t="s">
        <v>9</v>
      </c>
      <c r="B3" s="1"/>
      <c r="C3" s="1"/>
      <c r="D3" s="1"/>
      <c r="E3" s="1"/>
    </row>
    <row r="4" spans="1:8" ht="12" customHeight="1" x14ac:dyDescent="0.25">
      <c r="A4" s="5"/>
      <c r="B4" s="1"/>
      <c r="C4" s="1"/>
      <c r="D4" s="1"/>
      <c r="E4" s="1"/>
    </row>
    <row r="5" spans="1:8" x14ac:dyDescent="0.25">
      <c r="A5" s="2"/>
      <c r="B5" s="3"/>
      <c r="C5" s="3"/>
    </row>
    <row r="6" spans="1:8" s="6" customFormat="1" ht="18" x14ac:dyDescent="0.25">
      <c r="A6" s="14"/>
      <c r="B6" s="29" t="s">
        <v>22</v>
      </c>
      <c r="C6" s="15"/>
    </row>
    <row r="7" spans="1:8" s="6" customFormat="1" x14ac:dyDescent="0.2">
      <c r="A7" s="14"/>
      <c r="B7" s="16"/>
      <c r="C7" s="16"/>
      <c r="D7" s="10"/>
    </row>
    <row r="8" spans="1:8" s="6" customFormat="1" x14ac:dyDescent="0.2">
      <c r="A8" s="14"/>
      <c r="B8" s="16"/>
      <c r="C8" s="16"/>
      <c r="D8" s="10"/>
    </row>
    <row r="9" spans="1:8" s="6" customFormat="1" ht="28.5" x14ac:dyDescent="0.2">
      <c r="A9" s="14"/>
      <c r="B9" s="27" t="s">
        <v>10</v>
      </c>
      <c r="C9" s="16"/>
      <c r="D9" s="47" t="s">
        <v>16</v>
      </c>
    </row>
    <row r="10" spans="1:8" s="6" customFormat="1" x14ac:dyDescent="0.2">
      <c r="A10" s="14"/>
      <c r="B10" s="27"/>
      <c r="C10" s="16"/>
      <c r="D10" s="10"/>
    </row>
    <row r="11" spans="1:8" s="6" customFormat="1" x14ac:dyDescent="0.2">
      <c r="A11" s="14"/>
      <c r="B11" s="27"/>
      <c r="C11" s="16"/>
      <c r="D11" s="10"/>
    </row>
    <row r="12" spans="1:8" s="6" customFormat="1" ht="28.5" x14ac:dyDescent="0.2">
      <c r="A12" s="14"/>
      <c r="B12" s="27" t="s">
        <v>11</v>
      </c>
      <c r="C12" s="16"/>
      <c r="D12" s="48" t="s">
        <v>17</v>
      </c>
    </row>
    <row r="13" spans="1:8" s="6" customFormat="1" x14ac:dyDescent="0.2">
      <c r="A13" s="14"/>
      <c r="B13" s="27"/>
      <c r="C13" s="16"/>
      <c r="D13" s="10"/>
    </row>
    <row r="14" spans="1:8" s="6" customFormat="1" x14ac:dyDescent="0.2">
      <c r="A14" s="14"/>
      <c r="B14" s="27"/>
      <c r="C14" s="16"/>
      <c r="D14" s="10"/>
    </row>
    <row r="15" spans="1:8" s="6" customFormat="1" x14ac:dyDescent="0.2">
      <c r="A15" s="14"/>
      <c r="B15" s="27" t="s">
        <v>12</v>
      </c>
      <c r="C15" s="16"/>
      <c r="D15" s="28" t="s">
        <v>18</v>
      </c>
    </row>
    <row r="16" spans="1:8" s="6" customFormat="1" x14ac:dyDescent="0.25">
      <c r="A16" s="14"/>
      <c r="B16" s="27"/>
      <c r="C16" s="7"/>
      <c r="D16" s="10"/>
    </row>
    <row r="17" spans="1:7" s="6" customFormat="1" x14ac:dyDescent="0.2">
      <c r="A17" s="14"/>
      <c r="B17" s="16"/>
      <c r="C17" s="16"/>
      <c r="D17" s="10"/>
    </row>
    <row r="18" spans="1:7" s="6" customFormat="1" ht="18" x14ac:dyDescent="0.25">
      <c r="A18" s="14"/>
      <c r="B18" s="29" t="s">
        <v>23</v>
      </c>
      <c r="C18" s="15"/>
      <c r="D18" s="10"/>
    </row>
    <row r="19" spans="1:7" s="6" customFormat="1" x14ac:dyDescent="0.25">
      <c r="A19" s="14"/>
      <c r="B19" s="7"/>
      <c r="C19" s="7"/>
      <c r="D19" s="10"/>
    </row>
    <row r="20" spans="1:7" s="6" customFormat="1" x14ac:dyDescent="0.25">
      <c r="A20" s="14"/>
      <c r="B20" s="7"/>
      <c r="C20" s="7"/>
      <c r="D20" s="10"/>
    </row>
    <row r="21" spans="1:7" s="6" customFormat="1" x14ac:dyDescent="0.25">
      <c r="A21" s="14"/>
      <c r="B21" s="7" t="s">
        <v>25</v>
      </c>
      <c r="C21" s="7"/>
      <c r="D21" s="11">
        <f>OPREMA!E79</f>
        <v>0</v>
      </c>
      <c r="E21" s="17"/>
      <c r="F21" s="18">
        <v>239.6</v>
      </c>
    </row>
    <row r="22" spans="1:7" s="6" customFormat="1" ht="7.5" customHeight="1" x14ac:dyDescent="0.2">
      <c r="A22" s="8"/>
      <c r="B22" s="19"/>
      <c r="C22" s="19"/>
      <c r="D22" s="11"/>
    </row>
    <row r="23" spans="1:7" s="6" customFormat="1" ht="7.5" customHeight="1" x14ac:dyDescent="0.2">
      <c r="A23" s="8"/>
      <c r="B23" s="19"/>
      <c r="C23" s="19"/>
      <c r="D23" s="32"/>
    </row>
    <row r="24" spans="1:7" s="6" customFormat="1" x14ac:dyDescent="0.25">
      <c r="A24" s="14"/>
      <c r="B24" s="7"/>
      <c r="C24" s="7"/>
      <c r="D24" s="32"/>
    </row>
    <row r="25" spans="1:7" s="6" customFormat="1" ht="20.100000000000001" customHeight="1" thickBot="1" x14ac:dyDescent="0.3">
      <c r="A25" s="14"/>
      <c r="B25" s="30" t="s">
        <v>13</v>
      </c>
      <c r="C25" s="20"/>
      <c r="D25" s="33">
        <f>SUM(D21:D24)</f>
        <v>0</v>
      </c>
      <c r="E25" s="17"/>
    </row>
    <row r="26" spans="1:7" s="6" customFormat="1" ht="10.5" customHeight="1" thickTop="1" x14ac:dyDescent="0.25">
      <c r="A26" s="14"/>
      <c r="B26" s="21"/>
      <c r="C26" s="21"/>
      <c r="D26" s="32"/>
    </row>
    <row r="27" spans="1:7" s="6" customFormat="1" x14ac:dyDescent="0.2">
      <c r="A27" s="14"/>
      <c r="B27" s="22" t="s">
        <v>14</v>
      </c>
      <c r="C27" s="22"/>
      <c r="D27" s="32">
        <f>D25*0.22</f>
        <v>0</v>
      </c>
      <c r="E27" s="23"/>
      <c r="F27" s="9"/>
      <c r="G27" s="9"/>
    </row>
    <row r="28" spans="1:7" s="6" customFormat="1" ht="9.75" customHeight="1" thickBot="1" x14ac:dyDescent="0.3">
      <c r="A28" s="14"/>
      <c r="B28" s="21"/>
      <c r="C28" s="21"/>
      <c r="D28" s="32"/>
      <c r="E28" s="23"/>
      <c r="F28" s="9"/>
      <c r="G28" s="9"/>
    </row>
    <row r="29" spans="1:7" s="6" customFormat="1" ht="20.100000000000001" customHeight="1" thickBot="1" x14ac:dyDescent="0.3">
      <c r="A29" s="14"/>
      <c r="B29" s="31" t="s">
        <v>5</v>
      </c>
      <c r="C29" s="24"/>
      <c r="D29" s="34">
        <f>SUM(D25:D28)</f>
        <v>0</v>
      </c>
      <c r="E29" s="25"/>
      <c r="F29" s="9"/>
      <c r="G29" s="9"/>
    </row>
    <row r="30" spans="1:7" s="6" customFormat="1" ht="3.75" customHeight="1" thickBot="1" x14ac:dyDescent="0.3">
      <c r="A30" s="14"/>
      <c r="B30" s="26"/>
      <c r="C30" s="26"/>
      <c r="D30" s="35"/>
      <c r="E30" s="9"/>
      <c r="F30" s="9"/>
      <c r="G30" s="9"/>
    </row>
    <row r="31" spans="1:7" s="6" customFormat="1" x14ac:dyDescent="0.25">
      <c r="A31" s="14"/>
      <c r="B31" s="21"/>
      <c r="C31" s="21"/>
      <c r="D31" s="32"/>
      <c r="E31" s="9"/>
      <c r="F31" s="9"/>
      <c r="G31" s="9"/>
    </row>
    <row r="32" spans="1:7" s="6" customFormat="1" x14ac:dyDescent="0.25">
      <c r="A32" s="14"/>
      <c r="B32" s="19" t="s">
        <v>24</v>
      </c>
      <c r="C32" s="21"/>
      <c r="D32" s="32"/>
      <c r="E32" s="9"/>
      <c r="F32" s="9"/>
      <c r="G32" s="9"/>
    </row>
    <row r="33" spans="1:5" s="6" customFormat="1" x14ac:dyDescent="0.2">
      <c r="A33" s="14"/>
      <c r="B33" s="22"/>
      <c r="C33" s="22"/>
      <c r="D33" s="32"/>
    </row>
    <row r="34" spans="1:5" s="6" customFormat="1" ht="51" customHeight="1" x14ac:dyDescent="0.2">
      <c r="A34" s="14"/>
      <c r="B34" s="76" t="s">
        <v>21</v>
      </c>
      <c r="C34" s="77"/>
      <c r="D34" s="77"/>
      <c r="E34" s="77"/>
    </row>
    <row r="35" spans="1:5" s="6" customFormat="1" x14ac:dyDescent="0.2">
      <c r="A35" s="14"/>
      <c r="C35" s="19"/>
      <c r="D35" s="32"/>
    </row>
    <row r="36" spans="1:5" s="6" customFormat="1" x14ac:dyDescent="0.2">
      <c r="A36" s="14"/>
      <c r="B36" s="19"/>
      <c r="C36" s="19"/>
      <c r="D36" s="32"/>
    </row>
    <row r="37" spans="1:5" s="6" customFormat="1" x14ac:dyDescent="0.2">
      <c r="A37" s="14"/>
      <c r="B37" s="19"/>
      <c r="C37" s="19"/>
      <c r="D37" s="32"/>
    </row>
    <row r="38" spans="1:5" s="6" customFormat="1" x14ac:dyDescent="0.2">
      <c r="A38" s="14"/>
      <c r="B38" s="19"/>
      <c r="C38" s="19"/>
      <c r="D38" s="32"/>
    </row>
    <row r="39" spans="1:5" s="6" customFormat="1" x14ac:dyDescent="0.2">
      <c r="A39" s="14"/>
      <c r="B39" s="19"/>
      <c r="C39" s="19"/>
      <c r="D39" s="32"/>
    </row>
    <row r="40" spans="1:5" s="6" customFormat="1" ht="14.25" x14ac:dyDescent="0.2">
      <c r="B40" s="16"/>
      <c r="C40" s="16"/>
    </row>
    <row r="41" spans="1:5" s="6" customFormat="1" ht="14.25" x14ac:dyDescent="0.2">
      <c r="B41" s="16"/>
      <c r="C41" s="16"/>
    </row>
    <row r="42" spans="1:5" s="6" customFormat="1" ht="14.25" x14ac:dyDescent="0.2">
      <c r="B42" s="16"/>
      <c r="C42" s="16"/>
    </row>
    <row r="43" spans="1:5" s="6" customFormat="1" ht="14.25" x14ac:dyDescent="0.2">
      <c r="B43" s="16"/>
      <c r="C43" s="16"/>
    </row>
    <row r="44" spans="1:5" s="6" customFormat="1" ht="14.25" x14ac:dyDescent="0.2">
      <c r="B44" s="16"/>
      <c r="C44" s="16"/>
    </row>
    <row r="45" spans="1:5" s="6" customFormat="1" ht="14.25" x14ac:dyDescent="0.2">
      <c r="B45" s="16"/>
      <c r="C45" s="16"/>
    </row>
    <row r="46" spans="1:5" s="6" customFormat="1" ht="14.25" x14ac:dyDescent="0.2">
      <c r="B46" s="16"/>
      <c r="C46" s="16"/>
    </row>
    <row r="47" spans="1:5" s="6" customFormat="1" ht="14.25" x14ac:dyDescent="0.2">
      <c r="B47" s="16"/>
      <c r="C47" s="16"/>
    </row>
    <row r="48" spans="1:5" s="6" customFormat="1" ht="14.25" x14ac:dyDescent="0.2">
      <c r="B48" s="16"/>
      <c r="C48" s="16"/>
    </row>
    <row r="49" spans="2:3" s="6" customFormat="1" ht="14.25" x14ac:dyDescent="0.2">
      <c r="B49" s="16"/>
      <c r="C49" s="16"/>
    </row>
    <row r="50" spans="2:3" s="6" customFormat="1" ht="14.25" x14ac:dyDescent="0.2">
      <c r="B50" s="16"/>
      <c r="C50" s="16"/>
    </row>
    <row r="51" spans="2:3" s="6" customFormat="1" ht="14.25" x14ac:dyDescent="0.2">
      <c r="B51" s="16"/>
      <c r="C51" s="16"/>
    </row>
    <row r="52" spans="2:3" s="6" customFormat="1" ht="14.25" x14ac:dyDescent="0.2">
      <c r="B52" s="16"/>
      <c r="C52" s="16"/>
    </row>
    <row r="53" spans="2:3" s="6" customFormat="1" ht="14.25" x14ac:dyDescent="0.2">
      <c r="B53" s="16"/>
      <c r="C53" s="16"/>
    </row>
    <row r="54" spans="2:3" s="6" customFormat="1" ht="14.25" x14ac:dyDescent="0.2">
      <c r="B54" s="16"/>
      <c r="C54" s="16"/>
    </row>
    <row r="55" spans="2:3" s="6" customFormat="1" ht="14.25" x14ac:dyDescent="0.2">
      <c r="B55" s="16"/>
      <c r="C55" s="16"/>
    </row>
    <row r="56" spans="2:3" s="6" customFormat="1" ht="14.25" x14ac:dyDescent="0.2">
      <c r="B56" s="16"/>
      <c r="C56" s="16"/>
    </row>
    <row r="57" spans="2:3" s="6" customFormat="1" ht="14.25" x14ac:dyDescent="0.2">
      <c r="B57" s="16"/>
      <c r="C57" s="16"/>
    </row>
    <row r="58" spans="2:3" s="6" customFormat="1" ht="14.25" x14ac:dyDescent="0.2">
      <c r="B58" s="16"/>
      <c r="C58" s="16"/>
    </row>
    <row r="59" spans="2:3" s="6" customFormat="1" ht="14.25" x14ac:dyDescent="0.2">
      <c r="B59" s="16"/>
      <c r="C59" s="16"/>
    </row>
    <row r="60" spans="2:3" s="6" customFormat="1" ht="14.25" x14ac:dyDescent="0.2">
      <c r="B60" s="16"/>
      <c r="C60" s="16"/>
    </row>
    <row r="61" spans="2:3" s="6" customFormat="1" ht="14.25" x14ac:dyDescent="0.2">
      <c r="B61" s="16"/>
      <c r="C61" s="16"/>
    </row>
    <row r="62" spans="2:3" s="6" customFormat="1" ht="14.25" x14ac:dyDescent="0.2">
      <c r="B62" s="16"/>
      <c r="C62" s="16"/>
    </row>
    <row r="63" spans="2:3" s="6" customFormat="1" ht="14.25" x14ac:dyDescent="0.2">
      <c r="B63" s="16"/>
      <c r="C63" s="16"/>
    </row>
    <row r="64" spans="2:3" s="6" customFormat="1" ht="14.25" x14ac:dyDescent="0.2">
      <c r="B64" s="16"/>
      <c r="C64" s="16"/>
    </row>
    <row r="65" spans="2:3" s="6" customFormat="1" ht="14.25" x14ac:dyDescent="0.2">
      <c r="B65" s="16"/>
      <c r="C65" s="16"/>
    </row>
    <row r="66" spans="2:3" s="6" customFormat="1" ht="14.25" x14ac:dyDescent="0.2">
      <c r="B66" s="16"/>
      <c r="C66" s="16"/>
    </row>
    <row r="67" spans="2:3" s="6" customFormat="1" ht="14.25" x14ac:dyDescent="0.2">
      <c r="B67" s="16"/>
      <c r="C67" s="16"/>
    </row>
    <row r="68" spans="2:3" s="6" customFormat="1" ht="14.25" x14ac:dyDescent="0.2">
      <c r="B68" s="16"/>
      <c r="C68" s="16"/>
    </row>
    <row r="69" spans="2:3" s="6" customFormat="1" ht="14.25" x14ac:dyDescent="0.2">
      <c r="B69" s="16"/>
      <c r="C69" s="16"/>
    </row>
    <row r="70" spans="2:3" s="6" customFormat="1" ht="14.25" x14ac:dyDescent="0.2">
      <c r="B70" s="16"/>
      <c r="C70" s="16"/>
    </row>
    <row r="71" spans="2:3" s="6" customFormat="1" ht="14.25" x14ac:dyDescent="0.2">
      <c r="B71" s="16"/>
      <c r="C71" s="16"/>
    </row>
    <row r="72" spans="2:3" s="6" customFormat="1" ht="14.25" x14ac:dyDescent="0.2">
      <c r="B72" s="16"/>
      <c r="C72" s="16"/>
    </row>
    <row r="73" spans="2:3" s="6" customFormat="1" ht="14.25" x14ac:dyDescent="0.2">
      <c r="B73" s="16"/>
      <c r="C73" s="16"/>
    </row>
    <row r="74" spans="2:3" s="6" customFormat="1" ht="14.25" x14ac:dyDescent="0.2">
      <c r="B74" s="16"/>
      <c r="C74" s="16"/>
    </row>
    <row r="75" spans="2:3" s="6" customFormat="1" ht="14.25" x14ac:dyDescent="0.2">
      <c r="B75" s="16"/>
      <c r="C75" s="16"/>
    </row>
    <row r="76" spans="2:3" s="6" customFormat="1" ht="14.25" x14ac:dyDescent="0.2">
      <c r="B76" s="16"/>
      <c r="C76" s="16"/>
    </row>
    <row r="77" spans="2:3" s="6" customFormat="1" ht="14.25" x14ac:dyDescent="0.2">
      <c r="B77" s="16"/>
      <c r="C77" s="16"/>
    </row>
    <row r="78" spans="2:3" s="6" customFormat="1" ht="14.25" x14ac:dyDescent="0.2">
      <c r="B78" s="16"/>
      <c r="C78" s="16"/>
    </row>
    <row r="79" spans="2:3" s="6" customFormat="1" ht="14.25" x14ac:dyDescent="0.2">
      <c r="B79" s="16"/>
      <c r="C79" s="16"/>
    </row>
    <row r="80" spans="2:3" s="6" customFormat="1" ht="14.25" x14ac:dyDescent="0.2">
      <c r="B80" s="16"/>
      <c r="C80" s="16"/>
    </row>
    <row r="81" spans="2:3" s="6" customFormat="1" ht="14.25" x14ac:dyDescent="0.2">
      <c r="B81" s="16"/>
      <c r="C81" s="16"/>
    </row>
    <row r="82" spans="2:3" s="6" customFormat="1" ht="14.25" x14ac:dyDescent="0.2">
      <c r="B82" s="16"/>
      <c r="C82" s="16"/>
    </row>
    <row r="83" spans="2:3" s="6" customFormat="1" ht="14.25" x14ac:dyDescent="0.2">
      <c r="B83" s="16"/>
      <c r="C83" s="16"/>
    </row>
    <row r="84" spans="2:3" s="6" customFormat="1" ht="14.25" x14ac:dyDescent="0.2">
      <c r="B84" s="16"/>
      <c r="C84" s="16"/>
    </row>
    <row r="85" spans="2:3" s="6" customFormat="1" ht="14.25" x14ac:dyDescent="0.2">
      <c r="B85" s="16"/>
      <c r="C85" s="16"/>
    </row>
    <row r="86" spans="2:3" s="6" customFormat="1" ht="14.25" x14ac:dyDescent="0.2">
      <c r="B86" s="16"/>
      <c r="C86" s="16"/>
    </row>
    <row r="87" spans="2:3" s="6" customFormat="1" ht="14.25" x14ac:dyDescent="0.2">
      <c r="B87" s="16"/>
      <c r="C87" s="16"/>
    </row>
    <row r="88" spans="2:3" s="6" customFormat="1" ht="14.25" x14ac:dyDescent="0.2">
      <c r="B88" s="16"/>
      <c r="C88" s="16"/>
    </row>
    <row r="89" spans="2:3" s="6" customFormat="1" ht="14.25" x14ac:dyDescent="0.2">
      <c r="B89" s="16"/>
      <c r="C89" s="16"/>
    </row>
    <row r="90" spans="2:3" s="6" customFormat="1" ht="14.25" x14ac:dyDescent="0.2">
      <c r="B90" s="16"/>
      <c r="C90" s="16"/>
    </row>
    <row r="91" spans="2:3" s="6" customFormat="1" ht="14.25" x14ac:dyDescent="0.2">
      <c r="B91" s="16"/>
      <c r="C91" s="16"/>
    </row>
    <row r="92" spans="2:3" s="6" customFormat="1" ht="14.25" x14ac:dyDescent="0.2">
      <c r="B92" s="16"/>
      <c r="C92" s="16"/>
    </row>
    <row r="93" spans="2:3" s="6" customFormat="1" ht="14.25" x14ac:dyDescent="0.2">
      <c r="B93" s="16"/>
      <c r="C93" s="16"/>
    </row>
    <row r="94" spans="2:3" s="6" customFormat="1" ht="14.25" x14ac:dyDescent="0.2">
      <c r="B94" s="16"/>
      <c r="C94" s="16"/>
    </row>
    <row r="95" spans="2:3" s="6" customFormat="1" ht="14.25" x14ac:dyDescent="0.2">
      <c r="B95" s="16"/>
      <c r="C95" s="16"/>
    </row>
    <row r="96" spans="2:3" s="6" customFormat="1" ht="14.25" x14ac:dyDescent="0.2">
      <c r="B96" s="16"/>
      <c r="C96" s="16"/>
    </row>
    <row r="97" spans="2:3" s="6" customFormat="1" ht="14.25" x14ac:dyDescent="0.2">
      <c r="B97" s="16"/>
      <c r="C97" s="16"/>
    </row>
    <row r="98" spans="2:3" s="6" customFormat="1" ht="14.25" x14ac:dyDescent="0.2">
      <c r="B98" s="16"/>
      <c r="C98" s="16"/>
    </row>
    <row r="99" spans="2:3" s="6" customFormat="1" ht="14.25" x14ac:dyDescent="0.2">
      <c r="B99" s="16"/>
      <c r="C99" s="16"/>
    </row>
    <row r="100" spans="2:3" s="6" customFormat="1" ht="14.25" x14ac:dyDescent="0.2">
      <c r="B100" s="16"/>
      <c r="C100" s="16"/>
    </row>
    <row r="101" spans="2:3" s="6" customFormat="1" ht="14.25" x14ac:dyDescent="0.2">
      <c r="B101" s="16"/>
      <c r="C101" s="16"/>
    </row>
    <row r="102" spans="2:3" s="6" customFormat="1" ht="14.25" x14ac:dyDescent="0.2">
      <c r="B102" s="16"/>
      <c r="C102" s="16"/>
    </row>
    <row r="103" spans="2:3" s="6" customFormat="1" ht="14.25" x14ac:dyDescent="0.2">
      <c r="B103" s="16"/>
      <c r="C103" s="16"/>
    </row>
    <row r="104" spans="2:3" s="6" customFormat="1" ht="14.25" x14ac:dyDescent="0.2">
      <c r="B104" s="16"/>
      <c r="C104" s="16"/>
    </row>
    <row r="105" spans="2:3" s="6" customFormat="1" ht="14.25" x14ac:dyDescent="0.2">
      <c r="B105" s="16"/>
      <c r="C105" s="16"/>
    </row>
    <row r="106" spans="2:3" s="6" customFormat="1" ht="14.25" x14ac:dyDescent="0.2">
      <c r="B106" s="16"/>
      <c r="C106" s="16"/>
    </row>
    <row r="107" spans="2:3" s="6" customFormat="1" ht="14.25" x14ac:dyDescent="0.2">
      <c r="B107" s="16"/>
      <c r="C107" s="16"/>
    </row>
    <row r="108" spans="2:3" s="6" customFormat="1" ht="14.25" x14ac:dyDescent="0.2">
      <c r="B108" s="16"/>
      <c r="C108" s="16"/>
    </row>
    <row r="109" spans="2:3" s="6" customFormat="1" ht="14.25" x14ac:dyDescent="0.2">
      <c r="B109" s="16"/>
      <c r="C109" s="16"/>
    </row>
    <row r="110" spans="2:3" s="6" customFormat="1" ht="14.25" x14ac:dyDescent="0.2">
      <c r="B110" s="16"/>
      <c r="C110" s="16"/>
    </row>
    <row r="111" spans="2:3" s="6" customFormat="1" ht="14.25" x14ac:dyDescent="0.2">
      <c r="B111" s="16"/>
      <c r="C111" s="16"/>
    </row>
    <row r="112" spans="2:3" s="6" customFormat="1" ht="14.25" x14ac:dyDescent="0.2">
      <c r="B112" s="16"/>
      <c r="C112" s="16"/>
    </row>
    <row r="113" spans="2:3" s="6" customFormat="1" ht="14.25" x14ac:dyDescent="0.2">
      <c r="B113" s="16"/>
      <c r="C113" s="16"/>
    </row>
    <row r="114" spans="2:3" s="6" customFormat="1" ht="14.25" x14ac:dyDescent="0.2">
      <c r="B114" s="16"/>
      <c r="C114" s="16"/>
    </row>
    <row r="115" spans="2:3" s="6" customFormat="1" ht="14.25" x14ac:dyDescent="0.2">
      <c r="B115" s="16"/>
      <c r="C115" s="16"/>
    </row>
    <row r="116" spans="2:3" s="6" customFormat="1" ht="14.25" x14ac:dyDescent="0.2">
      <c r="B116" s="16"/>
      <c r="C116" s="16"/>
    </row>
    <row r="117" spans="2:3" s="6" customFormat="1" ht="14.25" x14ac:dyDescent="0.2">
      <c r="B117" s="16"/>
      <c r="C117" s="16"/>
    </row>
    <row r="118" spans="2:3" s="6" customFormat="1" ht="14.25" x14ac:dyDescent="0.2">
      <c r="B118" s="16"/>
      <c r="C118" s="16"/>
    </row>
    <row r="119" spans="2:3" s="6" customFormat="1" ht="14.25" x14ac:dyDescent="0.2">
      <c r="B119" s="16"/>
      <c r="C119" s="16"/>
    </row>
    <row r="120" spans="2:3" s="6" customFormat="1" ht="14.25" x14ac:dyDescent="0.2">
      <c r="B120" s="16"/>
      <c r="C120" s="16"/>
    </row>
    <row r="121" spans="2:3" s="6" customFormat="1" ht="14.25" x14ac:dyDescent="0.2">
      <c r="B121" s="16"/>
      <c r="C121" s="16"/>
    </row>
    <row r="122" spans="2:3" s="6" customFormat="1" ht="14.25" x14ac:dyDescent="0.2">
      <c r="B122" s="16"/>
      <c r="C122" s="16"/>
    </row>
    <row r="123" spans="2:3" s="6" customFormat="1" ht="14.25" x14ac:dyDescent="0.2">
      <c r="B123" s="16"/>
      <c r="C123" s="16"/>
    </row>
    <row r="124" spans="2:3" s="6" customFormat="1" ht="14.25" x14ac:dyDescent="0.2">
      <c r="B124" s="16"/>
      <c r="C124" s="16"/>
    </row>
    <row r="125" spans="2:3" s="6" customFormat="1" ht="14.25" x14ac:dyDescent="0.2">
      <c r="B125" s="16"/>
      <c r="C125" s="16"/>
    </row>
    <row r="126" spans="2:3" s="6" customFormat="1" ht="14.25" x14ac:dyDescent="0.2">
      <c r="B126" s="16"/>
      <c r="C126" s="16"/>
    </row>
    <row r="127" spans="2:3" s="6" customFormat="1" ht="14.25" x14ac:dyDescent="0.2">
      <c r="B127" s="16"/>
      <c r="C127" s="16"/>
    </row>
    <row r="128" spans="2:3" s="6" customFormat="1" ht="14.25" x14ac:dyDescent="0.2">
      <c r="B128" s="16"/>
      <c r="C128" s="16"/>
    </row>
    <row r="129" spans="2:3" s="6" customFormat="1" ht="14.25" x14ac:dyDescent="0.2">
      <c r="B129" s="16"/>
      <c r="C129" s="16"/>
    </row>
    <row r="130" spans="2:3" s="6" customFormat="1" ht="14.25" x14ac:dyDescent="0.2">
      <c r="B130" s="16"/>
      <c r="C130" s="16"/>
    </row>
    <row r="131" spans="2:3" s="6" customFormat="1" ht="14.25" x14ac:dyDescent="0.2">
      <c r="B131" s="16"/>
      <c r="C131" s="16"/>
    </row>
    <row r="132" spans="2:3" s="6" customFormat="1" ht="14.25" x14ac:dyDescent="0.2">
      <c r="B132" s="16"/>
      <c r="C132" s="16"/>
    </row>
    <row r="133" spans="2:3" s="6" customFormat="1" ht="14.25" x14ac:dyDescent="0.2">
      <c r="B133" s="16"/>
      <c r="C133" s="16"/>
    </row>
    <row r="134" spans="2:3" s="6" customFormat="1" ht="14.25" x14ac:dyDescent="0.2">
      <c r="B134" s="16"/>
      <c r="C134" s="16"/>
    </row>
    <row r="135" spans="2:3" s="6" customFormat="1" ht="14.25" x14ac:dyDescent="0.2">
      <c r="B135" s="16"/>
      <c r="C135" s="16"/>
    </row>
    <row r="136" spans="2:3" s="6" customFormat="1" ht="14.25" x14ac:dyDescent="0.2">
      <c r="B136" s="16"/>
      <c r="C136" s="16"/>
    </row>
    <row r="137" spans="2:3" s="6" customFormat="1" ht="14.25" x14ac:dyDescent="0.2">
      <c r="B137" s="16"/>
      <c r="C137" s="16"/>
    </row>
    <row r="138" spans="2:3" s="6" customFormat="1" ht="14.25" x14ac:dyDescent="0.2">
      <c r="B138" s="16"/>
      <c r="C138" s="16"/>
    </row>
    <row r="139" spans="2:3" s="6" customFormat="1" ht="14.25" x14ac:dyDescent="0.2">
      <c r="B139" s="16"/>
      <c r="C139" s="16"/>
    </row>
    <row r="140" spans="2:3" s="6" customFormat="1" ht="14.25" x14ac:dyDescent="0.2">
      <c r="B140" s="16"/>
      <c r="C140" s="16"/>
    </row>
    <row r="141" spans="2:3" s="6" customFormat="1" ht="14.25" x14ac:dyDescent="0.2">
      <c r="B141" s="16"/>
      <c r="C141" s="16"/>
    </row>
    <row r="142" spans="2:3" s="6" customFormat="1" ht="14.25" x14ac:dyDescent="0.2">
      <c r="B142" s="16"/>
      <c r="C142" s="16"/>
    </row>
    <row r="143" spans="2:3" s="6" customFormat="1" ht="14.25" x14ac:dyDescent="0.2">
      <c r="B143" s="16"/>
      <c r="C143" s="16"/>
    </row>
    <row r="144" spans="2:3" s="6" customFormat="1" ht="14.25" x14ac:dyDescent="0.2">
      <c r="B144" s="16"/>
      <c r="C144" s="16"/>
    </row>
    <row r="145" spans="2:3" s="6" customFormat="1" ht="14.25" x14ac:dyDescent="0.2">
      <c r="B145" s="16"/>
      <c r="C145" s="16"/>
    </row>
    <row r="146" spans="2:3" s="6" customFormat="1" ht="14.25" x14ac:dyDescent="0.2">
      <c r="B146" s="16"/>
      <c r="C146" s="16"/>
    </row>
    <row r="147" spans="2:3" s="6" customFormat="1" ht="14.25" x14ac:dyDescent="0.2">
      <c r="B147" s="16"/>
      <c r="C147" s="16"/>
    </row>
    <row r="148" spans="2:3" s="6" customFormat="1" ht="14.25" x14ac:dyDescent="0.2">
      <c r="B148" s="16"/>
      <c r="C148" s="16"/>
    </row>
    <row r="149" spans="2:3" s="6" customFormat="1" ht="14.25" x14ac:dyDescent="0.2">
      <c r="B149" s="16"/>
      <c r="C149" s="16"/>
    </row>
    <row r="150" spans="2:3" s="6" customFormat="1" ht="14.25" x14ac:dyDescent="0.2">
      <c r="B150" s="16"/>
      <c r="C150" s="16"/>
    </row>
    <row r="151" spans="2:3" s="6" customFormat="1" ht="14.25" x14ac:dyDescent="0.2">
      <c r="B151" s="16"/>
      <c r="C151" s="16"/>
    </row>
    <row r="152" spans="2:3" s="6" customFormat="1" ht="14.25" x14ac:dyDescent="0.2">
      <c r="B152" s="16"/>
      <c r="C152" s="16"/>
    </row>
    <row r="153" spans="2:3" s="6" customFormat="1" ht="14.25" x14ac:dyDescent="0.2">
      <c r="B153" s="16"/>
      <c r="C153" s="16"/>
    </row>
    <row r="154" spans="2:3" s="6" customFormat="1" ht="14.25" x14ac:dyDescent="0.2">
      <c r="B154" s="16"/>
      <c r="C154" s="16"/>
    </row>
    <row r="155" spans="2:3" s="6" customFormat="1" ht="14.25" x14ac:dyDescent="0.2">
      <c r="B155" s="16"/>
      <c r="C155" s="16"/>
    </row>
    <row r="156" spans="2:3" s="6" customFormat="1" ht="14.25" x14ac:dyDescent="0.2">
      <c r="B156" s="16"/>
      <c r="C156" s="16"/>
    </row>
    <row r="157" spans="2:3" s="6" customFormat="1" ht="14.25" x14ac:dyDescent="0.2">
      <c r="B157" s="16"/>
      <c r="C157" s="16"/>
    </row>
    <row r="158" spans="2:3" s="6" customFormat="1" ht="14.25" x14ac:dyDescent="0.2">
      <c r="B158" s="16"/>
      <c r="C158" s="16"/>
    </row>
    <row r="159" spans="2:3" s="6" customFormat="1" ht="14.25" x14ac:dyDescent="0.2">
      <c r="B159" s="16"/>
      <c r="C159" s="16"/>
    </row>
    <row r="160" spans="2:3" s="6" customFormat="1" ht="14.25" x14ac:dyDescent="0.2">
      <c r="B160" s="16"/>
      <c r="C160" s="16"/>
    </row>
    <row r="161" spans="2:3" s="6" customFormat="1" ht="14.25" x14ac:dyDescent="0.2">
      <c r="B161" s="16"/>
      <c r="C161" s="16"/>
    </row>
    <row r="162" spans="2:3" s="6" customFormat="1" ht="14.25" x14ac:dyDescent="0.2">
      <c r="B162" s="16"/>
      <c r="C162" s="16"/>
    </row>
    <row r="163" spans="2:3" s="6" customFormat="1" ht="14.25" x14ac:dyDescent="0.2">
      <c r="B163" s="16"/>
      <c r="C163" s="16"/>
    </row>
    <row r="164" spans="2:3" s="6" customFormat="1" ht="14.25" x14ac:dyDescent="0.2">
      <c r="B164" s="16"/>
      <c r="C164" s="16"/>
    </row>
    <row r="165" spans="2:3" s="6" customFormat="1" ht="14.25" x14ac:dyDescent="0.2">
      <c r="B165" s="16"/>
      <c r="C165" s="16"/>
    </row>
    <row r="166" spans="2:3" s="6" customFormat="1" ht="14.25" x14ac:dyDescent="0.2">
      <c r="B166" s="16"/>
      <c r="C166" s="16"/>
    </row>
    <row r="167" spans="2:3" s="6" customFormat="1" ht="14.25" x14ac:dyDescent="0.2">
      <c r="B167" s="16"/>
      <c r="C167" s="16"/>
    </row>
    <row r="168" spans="2:3" s="6" customFormat="1" ht="14.25" x14ac:dyDescent="0.2">
      <c r="B168" s="16"/>
      <c r="C168" s="16"/>
    </row>
    <row r="169" spans="2:3" s="6" customFormat="1" ht="14.25" x14ac:dyDescent="0.2">
      <c r="B169" s="16"/>
      <c r="C169" s="16"/>
    </row>
    <row r="170" spans="2:3" s="6" customFormat="1" ht="14.25" x14ac:dyDescent="0.2">
      <c r="B170" s="16"/>
      <c r="C170" s="16"/>
    </row>
    <row r="171" spans="2:3" s="6" customFormat="1" ht="14.25" x14ac:dyDescent="0.2">
      <c r="B171" s="16"/>
      <c r="C171" s="16"/>
    </row>
    <row r="172" spans="2:3" s="6" customFormat="1" ht="14.25" x14ac:dyDescent="0.2">
      <c r="B172" s="16"/>
      <c r="C172" s="16"/>
    </row>
    <row r="173" spans="2:3" s="6" customFormat="1" ht="14.25" x14ac:dyDescent="0.2">
      <c r="B173" s="16"/>
      <c r="C173" s="16"/>
    </row>
    <row r="174" spans="2:3" s="6" customFormat="1" ht="14.25" x14ac:dyDescent="0.2">
      <c r="B174" s="16"/>
      <c r="C174" s="16"/>
    </row>
    <row r="175" spans="2:3" s="6" customFormat="1" ht="14.25" x14ac:dyDescent="0.2">
      <c r="B175" s="16"/>
      <c r="C175" s="16"/>
    </row>
    <row r="176" spans="2:3" s="6" customFormat="1" ht="14.25" x14ac:dyDescent="0.2">
      <c r="B176" s="16"/>
      <c r="C176" s="16"/>
    </row>
    <row r="177" spans="2:3" s="6" customFormat="1" ht="14.25" x14ac:dyDescent="0.2">
      <c r="B177" s="16"/>
      <c r="C177" s="16"/>
    </row>
    <row r="178" spans="2:3" s="6" customFormat="1" ht="14.25" x14ac:dyDescent="0.2">
      <c r="B178" s="16"/>
      <c r="C178" s="16"/>
    </row>
    <row r="179" spans="2:3" s="6" customFormat="1" ht="14.25" x14ac:dyDescent="0.2">
      <c r="B179" s="16"/>
      <c r="C179" s="16"/>
    </row>
    <row r="180" spans="2:3" s="6" customFormat="1" ht="14.25" x14ac:dyDescent="0.2">
      <c r="B180" s="16"/>
      <c r="C180" s="16"/>
    </row>
    <row r="181" spans="2:3" s="6" customFormat="1" ht="14.25" x14ac:dyDescent="0.2">
      <c r="B181" s="16"/>
      <c r="C181" s="16"/>
    </row>
    <row r="182" spans="2:3" s="6" customFormat="1" ht="14.25" x14ac:dyDescent="0.2">
      <c r="B182" s="16"/>
      <c r="C182" s="16"/>
    </row>
    <row r="183" spans="2:3" s="6" customFormat="1" ht="14.25" x14ac:dyDescent="0.2">
      <c r="B183" s="16"/>
      <c r="C183" s="16"/>
    </row>
    <row r="184" spans="2:3" s="6" customFormat="1" ht="14.25" x14ac:dyDescent="0.2">
      <c r="B184" s="16"/>
      <c r="C184" s="16"/>
    </row>
    <row r="185" spans="2:3" s="6" customFormat="1" ht="14.25" x14ac:dyDescent="0.2">
      <c r="B185" s="16"/>
      <c r="C185" s="16"/>
    </row>
    <row r="186" spans="2:3" s="6" customFormat="1" ht="14.25" x14ac:dyDescent="0.2">
      <c r="B186" s="16"/>
      <c r="C186" s="16"/>
    </row>
    <row r="187" spans="2:3" s="6" customFormat="1" ht="14.25" x14ac:dyDescent="0.2">
      <c r="B187" s="16"/>
      <c r="C187" s="16"/>
    </row>
    <row r="188" spans="2:3" s="6" customFormat="1" ht="14.25" x14ac:dyDescent="0.2">
      <c r="B188" s="16"/>
      <c r="C188" s="16"/>
    </row>
    <row r="189" spans="2:3" s="6" customFormat="1" ht="14.25" x14ac:dyDescent="0.2">
      <c r="B189" s="16"/>
      <c r="C189" s="16"/>
    </row>
    <row r="190" spans="2:3" s="6" customFormat="1" ht="14.25" x14ac:dyDescent="0.2">
      <c r="B190" s="16"/>
      <c r="C190" s="16"/>
    </row>
    <row r="191" spans="2:3" s="6" customFormat="1" ht="14.25" x14ac:dyDescent="0.2">
      <c r="B191" s="16"/>
      <c r="C191" s="16"/>
    </row>
    <row r="192" spans="2:3" s="6" customFormat="1" ht="14.25" x14ac:dyDescent="0.2">
      <c r="B192" s="16"/>
      <c r="C192" s="16"/>
    </row>
    <row r="193" spans="2:3" s="6" customFormat="1" ht="14.25" x14ac:dyDescent="0.2">
      <c r="B193" s="16"/>
      <c r="C193" s="16"/>
    </row>
    <row r="194" spans="2:3" s="6" customFormat="1" ht="14.25" x14ac:dyDescent="0.2">
      <c r="B194" s="16"/>
      <c r="C194" s="16"/>
    </row>
    <row r="195" spans="2:3" s="6" customFormat="1" ht="14.25" x14ac:dyDescent="0.2">
      <c r="B195" s="16"/>
      <c r="C195" s="16"/>
    </row>
    <row r="196" spans="2:3" s="6" customFormat="1" ht="14.25" x14ac:dyDescent="0.2">
      <c r="B196" s="16"/>
      <c r="C196" s="16"/>
    </row>
    <row r="197" spans="2:3" s="6" customFormat="1" ht="14.25" x14ac:dyDescent="0.2">
      <c r="B197" s="16"/>
      <c r="C197" s="16"/>
    </row>
    <row r="198" spans="2:3" s="6" customFormat="1" ht="14.25" x14ac:dyDescent="0.2">
      <c r="B198" s="16"/>
      <c r="C198" s="16"/>
    </row>
    <row r="199" spans="2:3" s="6" customFormat="1" ht="14.25" x14ac:dyDescent="0.2">
      <c r="B199" s="16"/>
      <c r="C199" s="16"/>
    </row>
    <row r="200" spans="2:3" s="6" customFormat="1" ht="14.25" x14ac:dyDescent="0.2">
      <c r="B200" s="16"/>
      <c r="C200" s="16"/>
    </row>
    <row r="201" spans="2:3" s="6" customFormat="1" ht="14.25" x14ac:dyDescent="0.2">
      <c r="B201" s="16"/>
      <c r="C201" s="16"/>
    </row>
    <row r="202" spans="2:3" s="6" customFormat="1" ht="14.25" x14ac:dyDescent="0.2">
      <c r="B202" s="16"/>
      <c r="C202" s="16"/>
    </row>
    <row r="203" spans="2:3" s="6" customFormat="1" ht="14.25" x14ac:dyDescent="0.2">
      <c r="B203" s="16"/>
      <c r="C203" s="16"/>
    </row>
    <row r="204" spans="2:3" s="6" customFormat="1" ht="14.25" x14ac:dyDescent="0.2">
      <c r="B204" s="16"/>
      <c r="C204" s="16"/>
    </row>
    <row r="205" spans="2:3" s="6" customFormat="1" ht="14.25" x14ac:dyDescent="0.2">
      <c r="B205" s="16"/>
      <c r="C205" s="16"/>
    </row>
    <row r="206" spans="2:3" s="6" customFormat="1" ht="14.25" x14ac:dyDescent="0.2">
      <c r="B206" s="16"/>
      <c r="C206" s="16"/>
    </row>
    <row r="207" spans="2:3" s="6" customFormat="1" ht="14.25" x14ac:dyDescent="0.2">
      <c r="B207" s="16"/>
      <c r="C207" s="16"/>
    </row>
    <row r="208" spans="2:3" s="6" customFormat="1" ht="14.25" x14ac:dyDescent="0.2">
      <c r="B208" s="16"/>
      <c r="C208" s="16"/>
    </row>
    <row r="209" spans="2:3" s="6" customFormat="1" ht="14.25" x14ac:dyDescent="0.2">
      <c r="B209" s="16"/>
      <c r="C209" s="16"/>
    </row>
    <row r="210" spans="2:3" s="6" customFormat="1" ht="14.25" x14ac:dyDescent="0.2">
      <c r="B210" s="16"/>
      <c r="C210" s="16"/>
    </row>
    <row r="211" spans="2:3" s="6" customFormat="1" ht="14.25" x14ac:dyDescent="0.2">
      <c r="B211" s="16"/>
      <c r="C211" s="16"/>
    </row>
    <row r="212" spans="2:3" s="6" customFormat="1" ht="14.25" x14ac:dyDescent="0.2">
      <c r="B212" s="16"/>
      <c r="C212" s="16"/>
    </row>
    <row r="213" spans="2:3" s="6" customFormat="1" ht="14.25" x14ac:dyDescent="0.2">
      <c r="B213" s="16"/>
      <c r="C213" s="16"/>
    </row>
    <row r="214" spans="2:3" s="6" customFormat="1" ht="14.25" x14ac:dyDescent="0.2">
      <c r="B214" s="16"/>
      <c r="C214" s="16"/>
    </row>
    <row r="215" spans="2:3" s="6" customFormat="1" ht="14.25" x14ac:dyDescent="0.2">
      <c r="B215" s="16"/>
      <c r="C215" s="16"/>
    </row>
    <row r="216" spans="2:3" s="6" customFormat="1" ht="14.25" x14ac:dyDescent="0.2">
      <c r="B216" s="16"/>
      <c r="C216" s="16"/>
    </row>
    <row r="217" spans="2:3" s="6" customFormat="1" ht="14.25" x14ac:dyDescent="0.2">
      <c r="B217" s="16"/>
      <c r="C217" s="16"/>
    </row>
    <row r="218" spans="2:3" s="6" customFormat="1" ht="14.25" x14ac:dyDescent="0.2">
      <c r="B218" s="16"/>
      <c r="C218" s="16"/>
    </row>
    <row r="219" spans="2:3" s="6" customFormat="1" ht="14.25" x14ac:dyDescent="0.2">
      <c r="B219" s="16"/>
      <c r="C219" s="16"/>
    </row>
    <row r="220" spans="2:3" s="6" customFormat="1" ht="14.25" x14ac:dyDescent="0.2">
      <c r="B220" s="16"/>
      <c r="C220" s="16"/>
    </row>
    <row r="221" spans="2:3" s="6" customFormat="1" ht="14.25" x14ac:dyDescent="0.2">
      <c r="B221" s="16"/>
      <c r="C221" s="16"/>
    </row>
    <row r="222" spans="2:3" s="6" customFormat="1" ht="14.25" x14ac:dyDescent="0.2">
      <c r="B222" s="16"/>
      <c r="C222" s="16"/>
    </row>
    <row r="223" spans="2:3" s="6" customFormat="1" ht="14.25" x14ac:dyDescent="0.2">
      <c r="B223" s="16"/>
      <c r="C223" s="16"/>
    </row>
    <row r="224" spans="2:3" s="6" customFormat="1" ht="14.25" x14ac:dyDescent="0.2">
      <c r="B224" s="16"/>
      <c r="C224" s="16"/>
    </row>
    <row r="225" spans="2:3" s="6" customFormat="1" ht="14.25" x14ac:dyDescent="0.2">
      <c r="B225" s="16"/>
      <c r="C225" s="16"/>
    </row>
    <row r="226" spans="2:3" s="6" customFormat="1" ht="14.25" x14ac:dyDescent="0.2">
      <c r="B226" s="16"/>
      <c r="C226" s="16"/>
    </row>
    <row r="227" spans="2:3" s="6" customFormat="1" ht="14.25" x14ac:dyDescent="0.2">
      <c r="B227" s="16"/>
      <c r="C227" s="16"/>
    </row>
    <row r="228" spans="2:3" s="6" customFormat="1" ht="14.25" x14ac:dyDescent="0.2">
      <c r="B228" s="16"/>
      <c r="C228" s="16"/>
    </row>
    <row r="229" spans="2:3" s="6" customFormat="1" ht="14.25" x14ac:dyDescent="0.2">
      <c r="B229" s="16"/>
      <c r="C229" s="16"/>
    </row>
    <row r="230" spans="2:3" s="6" customFormat="1" ht="14.25" x14ac:dyDescent="0.2">
      <c r="B230" s="16"/>
      <c r="C230" s="16"/>
    </row>
    <row r="231" spans="2:3" s="6" customFormat="1" ht="14.25" x14ac:dyDescent="0.2">
      <c r="B231" s="16"/>
      <c r="C231" s="16"/>
    </row>
    <row r="232" spans="2:3" s="6" customFormat="1" ht="14.25" x14ac:dyDescent="0.2">
      <c r="B232" s="16"/>
      <c r="C232" s="16"/>
    </row>
    <row r="233" spans="2:3" s="6" customFormat="1" ht="14.25" x14ac:dyDescent="0.2">
      <c r="B233" s="16"/>
      <c r="C233" s="16"/>
    </row>
    <row r="234" spans="2:3" s="6" customFormat="1" ht="14.25" x14ac:dyDescent="0.2">
      <c r="B234" s="16"/>
      <c r="C234" s="16"/>
    </row>
    <row r="235" spans="2:3" s="6" customFormat="1" ht="14.25" x14ac:dyDescent="0.2">
      <c r="B235" s="16"/>
      <c r="C235" s="16"/>
    </row>
    <row r="236" spans="2:3" s="6" customFormat="1" ht="14.25" x14ac:dyDescent="0.2">
      <c r="B236" s="16"/>
      <c r="C236" s="16"/>
    </row>
    <row r="237" spans="2:3" s="6" customFormat="1" ht="14.25" x14ac:dyDescent="0.2">
      <c r="B237" s="16"/>
      <c r="C237" s="16"/>
    </row>
    <row r="238" spans="2:3" s="6" customFormat="1" ht="14.25" x14ac:dyDescent="0.2">
      <c r="B238" s="16"/>
      <c r="C238" s="16"/>
    </row>
    <row r="239" spans="2:3" s="6" customFormat="1" ht="14.25" x14ac:dyDescent="0.2">
      <c r="B239" s="16"/>
      <c r="C239" s="16"/>
    </row>
    <row r="240" spans="2:3" s="6" customFormat="1" ht="14.25" x14ac:dyDescent="0.2">
      <c r="B240" s="16"/>
      <c r="C240" s="16"/>
    </row>
    <row r="241" spans="2:3" s="6" customFormat="1" ht="14.25" x14ac:dyDescent="0.2">
      <c r="B241" s="16"/>
      <c r="C241" s="16"/>
    </row>
    <row r="242" spans="2:3" s="6" customFormat="1" ht="14.25" x14ac:dyDescent="0.2">
      <c r="B242" s="16"/>
      <c r="C242" s="16"/>
    </row>
    <row r="243" spans="2:3" s="6" customFormat="1" ht="14.25" x14ac:dyDescent="0.2">
      <c r="B243" s="16"/>
      <c r="C243" s="16"/>
    </row>
    <row r="244" spans="2:3" s="6" customFormat="1" ht="14.25" x14ac:dyDescent="0.2">
      <c r="B244" s="16"/>
      <c r="C244" s="16"/>
    </row>
    <row r="245" spans="2:3" s="6" customFormat="1" ht="14.25" x14ac:dyDescent="0.2">
      <c r="B245" s="16"/>
      <c r="C245" s="16"/>
    </row>
    <row r="246" spans="2:3" s="6" customFormat="1" ht="14.25" x14ac:dyDescent="0.2">
      <c r="B246" s="16"/>
      <c r="C246" s="16"/>
    </row>
    <row r="247" spans="2:3" s="6" customFormat="1" ht="14.25" x14ac:dyDescent="0.2">
      <c r="B247" s="16"/>
      <c r="C247" s="16"/>
    </row>
    <row r="248" spans="2:3" s="6" customFormat="1" ht="14.25" x14ac:dyDescent="0.2">
      <c r="B248" s="16"/>
      <c r="C248" s="16"/>
    </row>
    <row r="249" spans="2:3" s="6" customFormat="1" ht="14.25" x14ac:dyDescent="0.2">
      <c r="B249" s="16"/>
      <c r="C249" s="16"/>
    </row>
    <row r="250" spans="2:3" s="6" customFormat="1" ht="14.25" x14ac:dyDescent="0.2">
      <c r="B250" s="16"/>
      <c r="C250" s="16"/>
    </row>
    <row r="251" spans="2:3" s="6" customFormat="1" ht="14.25" x14ac:dyDescent="0.2">
      <c r="B251" s="16"/>
      <c r="C251" s="16"/>
    </row>
    <row r="252" spans="2:3" s="6" customFormat="1" ht="14.25" x14ac:dyDescent="0.2">
      <c r="B252" s="16"/>
      <c r="C252" s="16"/>
    </row>
    <row r="253" spans="2:3" s="6" customFormat="1" ht="14.25" x14ac:dyDescent="0.2">
      <c r="B253" s="16"/>
      <c r="C253" s="16"/>
    </row>
    <row r="254" spans="2:3" s="6" customFormat="1" ht="14.25" x14ac:dyDescent="0.2">
      <c r="B254" s="16"/>
      <c r="C254" s="16"/>
    </row>
    <row r="255" spans="2:3" s="6" customFormat="1" ht="14.25" x14ac:dyDescent="0.2">
      <c r="B255" s="16"/>
      <c r="C255" s="16"/>
    </row>
    <row r="256" spans="2:3" s="6" customFormat="1" ht="14.25" x14ac:dyDescent="0.2">
      <c r="B256" s="16"/>
      <c r="C256" s="16"/>
    </row>
    <row r="257" spans="2:3" s="6" customFormat="1" ht="14.25" x14ac:dyDescent="0.2">
      <c r="B257" s="16"/>
      <c r="C257" s="16"/>
    </row>
    <row r="258" spans="2:3" s="6" customFormat="1" ht="14.25" x14ac:dyDescent="0.2">
      <c r="B258" s="16"/>
      <c r="C258" s="16"/>
    </row>
    <row r="259" spans="2:3" s="6" customFormat="1" ht="14.25" x14ac:dyDescent="0.2">
      <c r="B259" s="16"/>
      <c r="C259" s="16"/>
    </row>
    <row r="260" spans="2:3" s="6" customFormat="1" ht="14.25" x14ac:dyDescent="0.2">
      <c r="B260" s="16"/>
      <c r="C260" s="16"/>
    </row>
    <row r="261" spans="2:3" s="6" customFormat="1" ht="14.25" x14ac:dyDescent="0.2">
      <c r="B261" s="16"/>
      <c r="C261" s="16"/>
    </row>
    <row r="262" spans="2:3" s="6" customFormat="1" ht="14.25" x14ac:dyDescent="0.2">
      <c r="B262" s="16"/>
      <c r="C262" s="16"/>
    </row>
    <row r="263" spans="2:3" s="6" customFormat="1" ht="14.25" x14ac:dyDescent="0.2">
      <c r="B263" s="16"/>
      <c r="C263" s="16"/>
    </row>
    <row r="264" spans="2:3" s="6" customFormat="1" ht="14.25" x14ac:dyDescent="0.2">
      <c r="B264" s="16"/>
      <c r="C264" s="16"/>
    </row>
    <row r="265" spans="2:3" s="6" customFormat="1" ht="14.25" x14ac:dyDescent="0.2">
      <c r="B265" s="16"/>
      <c r="C265" s="16"/>
    </row>
    <row r="266" spans="2:3" s="6" customFormat="1" ht="14.25" x14ac:dyDescent="0.2">
      <c r="B266" s="16"/>
      <c r="C266" s="16"/>
    </row>
    <row r="267" spans="2:3" s="6" customFormat="1" ht="14.25" x14ac:dyDescent="0.2">
      <c r="B267" s="16"/>
      <c r="C267" s="16"/>
    </row>
    <row r="268" spans="2:3" s="6" customFormat="1" ht="14.25" x14ac:dyDescent="0.2">
      <c r="B268" s="16"/>
      <c r="C268" s="16"/>
    </row>
    <row r="269" spans="2:3" s="6" customFormat="1" ht="14.25" x14ac:dyDescent="0.2">
      <c r="B269" s="16"/>
      <c r="C269" s="16"/>
    </row>
    <row r="270" spans="2:3" s="6" customFormat="1" ht="14.25" x14ac:dyDescent="0.2">
      <c r="B270" s="16"/>
      <c r="C270" s="16"/>
    </row>
    <row r="271" spans="2:3" s="6" customFormat="1" ht="14.25" x14ac:dyDescent="0.2">
      <c r="B271" s="16"/>
      <c r="C271" s="16"/>
    </row>
    <row r="272" spans="2:3" s="6" customFormat="1" ht="14.25" x14ac:dyDescent="0.2">
      <c r="B272" s="16"/>
      <c r="C272" s="16"/>
    </row>
    <row r="273" spans="2:3" s="6" customFormat="1" ht="14.25" x14ac:dyDescent="0.2">
      <c r="B273" s="16"/>
      <c r="C273" s="16"/>
    </row>
    <row r="274" spans="2:3" s="6" customFormat="1" ht="14.25" x14ac:dyDescent="0.2">
      <c r="B274" s="16"/>
      <c r="C274" s="16"/>
    </row>
    <row r="275" spans="2:3" s="6" customFormat="1" ht="14.25" x14ac:dyDescent="0.2">
      <c r="B275" s="16"/>
      <c r="C275" s="16"/>
    </row>
    <row r="276" spans="2:3" s="6" customFormat="1" ht="14.25" x14ac:dyDescent="0.2">
      <c r="B276" s="16"/>
      <c r="C276" s="16"/>
    </row>
    <row r="277" spans="2:3" s="6" customFormat="1" ht="14.25" x14ac:dyDescent="0.2">
      <c r="B277" s="16"/>
      <c r="C277" s="16"/>
    </row>
    <row r="278" spans="2:3" s="6" customFormat="1" ht="14.25" x14ac:dyDescent="0.2">
      <c r="B278" s="16"/>
      <c r="C278" s="16"/>
    </row>
    <row r="279" spans="2:3" s="6" customFormat="1" ht="14.25" x14ac:dyDescent="0.2">
      <c r="B279" s="16"/>
      <c r="C279" s="16"/>
    </row>
    <row r="280" spans="2:3" s="6" customFormat="1" ht="14.25" x14ac:dyDescent="0.2">
      <c r="B280" s="16"/>
      <c r="C280" s="16"/>
    </row>
    <row r="281" spans="2:3" s="6" customFormat="1" ht="14.25" x14ac:dyDescent="0.2">
      <c r="B281" s="16"/>
      <c r="C281" s="16"/>
    </row>
    <row r="282" spans="2:3" s="6" customFormat="1" ht="14.25" x14ac:dyDescent="0.2">
      <c r="B282" s="16"/>
      <c r="C282" s="16"/>
    </row>
    <row r="283" spans="2:3" s="6" customFormat="1" ht="14.25" x14ac:dyDescent="0.2">
      <c r="B283" s="16"/>
      <c r="C283" s="16"/>
    </row>
    <row r="284" spans="2:3" s="6" customFormat="1" ht="14.25" x14ac:dyDescent="0.2">
      <c r="B284" s="16"/>
      <c r="C284" s="16"/>
    </row>
    <row r="285" spans="2:3" s="6" customFormat="1" ht="14.25" x14ac:dyDescent="0.2">
      <c r="B285" s="16"/>
      <c r="C285" s="16"/>
    </row>
    <row r="286" spans="2:3" s="6" customFormat="1" ht="14.25" x14ac:dyDescent="0.2">
      <c r="B286" s="16"/>
      <c r="C286" s="16"/>
    </row>
    <row r="287" spans="2:3" s="6" customFormat="1" ht="14.25" x14ac:dyDescent="0.2">
      <c r="B287" s="16"/>
      <c r="C287" s="16"/>
    </row>
  </sheetData>
  <mergeCells count="3">
    <mergeCell ref="A1:E1"/>
    <mergeCell ref="A2:E2"/>
    <mergeCell ref="B34:E34"/>
  </mergeCells>
  <phoneticPr fontId="0" type="noConversion"/>
  <conditionalFormatting sqref="D1:D33 D35:D65451">
    <cfRule type="cellIs" dxfId="26" priority="2" stopIfTrue="1" operator="equal">
      <formula>0</formula>
    </cfRule>
  </conditionalFormatting>
  <pageMargins left="0.98425196850393704" right="0.19685039370078741" top="0.39370078740157483" bottom="0.86614173228346458" header="0.39370078740157483" footer="0.55118110236220474"/>
  <pageSetup paperSize="9" orientation="portrait" horizontalDpi="360" verticalDpi="360" r:id="rId1"/>
  <headerFooter alignWithMargins="0">
    <oddFooter>&amp;L&amp;"Arial CE,Običajno"&amp;10      &amp;F&amp;R&amp;"Arial CE,Običajno"&amp;10&amp;A stran &amp;P/&amp;N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7"/>
  <sheetViews>
    <sheetView tabSelected="1" zoomScale="115" zoomScaleNormal="115" zoomScaleSheetLayoutView="80" workbookViewId="0">
      <selection activeCell="G8" sqref="G8"/>
    </sheetView>
  </sheetViews>
  <sheetFormatPr defaultRowHeight="15" x14ac:dyDescent="0.2"/>
  <cols>
    <col min="1" max="1" width="6.7109375" style="58" customWidth="1"/>
    <col min="2" max="2" width="38.7109375" style="69" customWidth="1"/>
    <col min="3" max="3" width="9.7109375" style="52" customWidth="1"/>
    <col min="4" max="4" width="13.28515625" style="53" customWidth="1"/>
    <col min="5" max="5" width="15.85546875" style="51" customWidth="1"/>
    <col min="6" max="6" width="9.140625" style="6"/>
    <col min="7" max="7" width="8.42578125" style="6" customWidth="1"/>
    <col min="8" max="8" width="9.140625" style="6"/>
    <col min="9" max="9" width="3.85546875" style="6" customWidth="1"/>
    <col min="10" max="10" width="20.7109375" style="6" customWidth="1"/>
    <col min="11" max="11" width="27.42578125" style="6" customWidth="1"/>
    <col min="12" max="12" width="35.7109375" style="6" customWidth="1"/>
    <col min="13" max="16384" width="9.140625" style="6"/>
  </cols>
  <sheetData>
    <row r="1" spans="1:8" s="13" customFormat="1" ht="14.25" customHeight="1" x14ac:dyDescent="0.2">
      <c r="A1" s="88" t="s">
        <v>7</v>
      </c>
      <c r="B1" s="89"/>
      <c r="C1" s="89"/>
      <c r="D1" s="89"/>
      <c r="E1" s="90"/>
      <c r="F1" s="12"/>
      <c r="G1" s="12"/>
      <c r="H1" s="12"/>
    </row>
    <row r="2" spans="1:8" s="13" customFormat="1" ht="7.5" customHeight="1" x14ac:dyDescent="0.15">
      <c r="A2" s="91" t="s">
        <v>8</v>
      </c>
      <c r="B2" s="92"/>
      <c r="C2" s="92"/>
      <c r="D2" s="92"/>
      <c r="E2" s="93"/>
      <c r="F2" s="12"/>
      <c r="G2" s="12"/>
      <c r="H2" s="12"/>
    </row>
    <row r="3" spans="1:8" ht="9.75" customHeight="1" x14ac:dyDescent="0.25">
      <c r="A3" s="50" t="s">
        <v>9</v>
      </c>
      <c r="B3" s="51"/>
    </row>
    <row r="4" spans="1:8" ht="14.25" x14ac:dyDescent="0.2">
      <c r="A4" s="54" t="s">
        <v>0</v>
      </c>
      <c r="B4" s="55" t="s">
        <v>1</v>
      </c>
      <c r="C4" s="56" t="s">
        <v>2</v>
      </c>
      <c r="D4" s="57" t="s">
        <v>3</v>
      </c>
      <c r="E4" s="57" t="s">
        <v>4</v>
      </c>
    </row>
    <row r="5" spans="1:8" ht="8.25" customHeight="1" x14ac:dyDescent="0.2">
      <c r="B5" s="59"/>
      <c r="C5" s="60"/>
      <c r="D5" s="43"/>
      <c r="E5" s="40"/>
    </row>
    <row r="6" spans="1:8" s="46" customFormat="1" ht="23.25" customHeight="1" x14ac:dyDescent="0.25">
      <c r="A6" s="61" t="s">
        <v>15</v>
      </c>
      <c r="B6" s="62" t="s">
        <v>19</v>
      </c>
      <c r="C6" s="63"/>
      <c r="D6" s="44"/>
      <c r="E6" s="45"/>
    </row>
    <row r="7" spans="1:8" x14ac:dyDescent="0.2">
      <c r="B7" s="78"/>
      <c r="C7" s="78"/>
      <c r="D7" s="39"/>
      <c r="E7" s="37"/>
    </row>
    <row r="8" spans="1:8" ht="170.25" customHeight="1" x14ac:dyDescent="0.2">
      <c r="A8" s="58">
        <v>1.01</v>
      </c>
      <c r="B8" s="83" t="s">
        <v>34</v>
      </c>
      <c r="C8" s="80"/>
      <c r="D8" s="37"/>
      <c r="E8" s="36">
        <f>ROUND(C8*D8,2)</f>
        <v>0</v>
      </c>
    </row>
    <row r="9" spans="1:8" x14ac:dyDescent="0.2">
      <c r="B9" s="64" t="s">
        <v>6</v>
      </c>
      <c r="C9" s="52">
        <v>18</v>
      </c>
      <c r="D9" s="39"/>
      <c r="E9" s="36">
        <f>ROUND(C9*D9,2)</f>
        <v>0</v>
      </c>
    </row>
    <row r="10" spans="1:8" x14ac:dyDescent="0.2">
      <c r="B10" s="87"/>
      <c r="C10" s="87"/>
      <c r="D10" s="38"/>
      <c r="E10" s="36">
        <f>ROUND(C10*D10,2)</f>
        <v>0</v>
      </c>
    </row>
    <row r="11" spans="1:8" x14ac:dyDescent="0.2">
      <c r="B11" s="64"/>
      <c r="C11" s="65"/>
      <c r="D11" s="39"/>
      <c r="E11" s="36">
        <f>ROUND(C11*D11,2)</f>
        <v>0</v>
      </c>
    </row>
    <row r="12" spans="1:8" ht="140.25" customHeight="1" x14ac:dyDescent="0.2">
      <c r="A12" s="58">
        <f>A8+0.01</f>
        <v>1.02</v>
      </c>
      <c r="B12" s="83" t="s">
        <v>35</v>
      </c>
      <c r="C12" s="80"/>
      <c r="D12" s="39"/>
      <c r="E12" s="36">
        <f t="shared" ref="E12:E78" si="0">ROUND(C12*D12,2)</f>
        <v>0</v>
      </c>
    </row>
    <row r="13" spans="1:8" x14ac:dyDescent="0.2">
      <c r="B13" s="64" t="s">
        <v>6</v>
      </c>
      <c r="C13" s="52">
        <v>7</v>
      </c>
      <c r="D13" s="39"/>
      <c r="E13" s="36">
        <f t="shared" si="0"/>
        <v>0</v>
      </c>
    </row>
    <row r="14" spans="1:8" x14ac:dyDescent="0.2">
      <c r="B14" s="87"/>
      <c r="C14" s="87"/>
      <c r="D14" s="38"/>
      <c r="E14" s="36">
        <f t="shared" si="0"/>
        <v>0</v>
      </c>
    </row>
    <row r="15" spans="1:8" x14ac:dyDescent="0.2">
      <c r="B15" s="64"/>
      <c r="C15" s="65"/>
      <c r="D15" s="39"/>
      <c r="E15" s="36">
        <f t="shared" si="0"/>
        <v>0</v>
      </c>
    </row>
    <row r="16" spans="1:8" ht="218.25" customHeight="1" x14ac:dyDescent="0.2">
      <c r="A16" s="58">
        <f>A12+0.01</f>
        <v>1.03</v>
      </c>
      <c r="B16" s="83" t="s">
        <v>36</v>
      </c>
      <c r="C16" s="80"/>
      <c r="D16" s="39"/>
      <c r="E16" s="36">
        <f t="shared" si="0"/>
        <v>0</v>
      </c>
    </row>
    <row r="17" spans="1:5" x14ac:dyDescent="0.2">
      <c r="B17" s="64" t="s">
        <v>6</v>
      </c>
      <c r="C17" s="52">
        <v>1</v>
      </c>
      <c r="D17" s="39"/>
      <c r="E17" s="36">
        <f t="shared" si="0"/>
        <v>0</v>
      </c>
    </row>
    <row r="18" spans="1:5" x14ac:dyDescent="0.2">
      <c r="B18" s="64"/>
      <c r="C18" s="65"/>
      <c r="D18" s="38"/>
      <c r="E18" s="36">
        <f t="shared" si="0"/>
        <v>0</v>
      </c>
    </row>
    <row r="19" spans="1:5" x14ac:dyDescent="0.2">
      <c r="B19" s="64"/>
      <c r="C19" s="65"/>
      <c r="D19" s="39"/>
      <c r="E19" s="36">
        <f t="shared" si="0"/>
        <v>0</v>
      </c>
    </row>
    <row r="20" spans="1:5" ht="344.25" customHeight="1" x14ac:dyDescent="0.2">
      <c r="A20" s="58">
        <f>A16+0.01</f>
        <v>1.04</v>
      </c>
      <c r="B20" s="81" t="s">
        <v>37</v>
      </c>
      <c r="C20" s="82"/>
      <c r="D20" s="39"/>
      <c r="E20" s="36">
        <f t="shared" si="0"/>
        <v>0</v>
      </c>
    </row>
    <row r="21" spans="1:5" ht="131.25" customHeight="1" x14ac:dyDescent="0.2">
      <c r="B21" s="81" t="s">
        <v>27</v>
      </c>
      <c r="C21" s="82"/>
      <c r="D21" s="39"/>
      <c r="E21" s="36"/>
    </row>
    <row r="22" spans="1:5" x14ac:dyDescent="0.2">
      <c r="B22" s="64" t="s">
        <v>6</v>
      </c>
      <c r="C22" s="52">
        <v>1</v>
      </c>
      <c r="D22" s="39"/>
      <c r="E22" s="36">
        <f t="shared" si="0"/>
        <v>0</v>
      </c>
    </row>
    <row r="23" spans="1:5" x14ac:dyDescent="0.2">
      <c r="B23" s="64"/>
      <c r="C23" s="65"/>
      <c r="D23" s="38"/>
      <c r="E23" s="36">
        <f t="shared" si="0"/>
        <v>0</v>
      </c>
    </row>
    <row r="24" spans="1:5" x14ac:dyDescent="0.2">
      <c r="B24" s="64"/>
      <c r="C24" s="65"/>
      <c r="D24" s="38"/>
      <c r="E24" s="36"/>
    </row>
    <row r="25" spans="1:5" ht="361.5" customHeight="1" x14ac:dyDescent="0.2">
      <c r="A25" s="58">
        <f>A20+0.01</f>
        <v>1.05</v>
      </c>
      <c r="B25" s="81" t="s">
        <v>38</v>
      </c>
      <c r="C25" s="82"/>
      <c r="D25" s="39"/>
      <c r="E25" s="36">
        <f t="shared" ref="E25:E29" si="1">ROUND(C25*D25,2)</f>
        <v>0</v>
      </c>
    </row>
    <row r="26" spans="1:5" ht="123" customHeight="1" x14ac:dyDescent="0.2">
      <c r="B26" s="81" t="s">
        <v>26</v>
      </c>
      <c r="C26" s="82"/>
      <c r="D26" s="39"/>
      <c r="E26" s="36"/>
    </row>
    <row r="27" spans="1:5" x14ac:dyDescent="0.2">
      <c r="B27" s="64" t="s">
        <v>6</v>
      </c>
      <c r="D27" s="39"/>
      <c r="E27" s="36">
        <f t="shared" si="1"/>
        <v>0</v>
      </c>
    </row>
    <row r="28" spans="1:5" ht="13.5" customHeight="1" x14ac:dyDescent="0.2">
      <c r="B28" s="64"/>
      <c r="C28" s="65"/>
      <c r="D28" s="38"/>
      <c r="E28" s="36">
        <f t="shared" si="1"/>
        <v>0</v>
      </c>
    </row>
    <row r="29" spans="1:5" x14ac:dyDescent="0.2">
      <c r="B29" s="64"/>
      <c r="C29" s="65"/>
      <c r="D29" s="39"/>
      <c r="E29" s="36">
        <f t="shared" si="1"/>
        <v>0</v>
      </c>
    </row>
    <row r="30" spans="1:5" ht="246" customHeight="1" x14ac:dyDescent="0.2">
      <c r="A30" s="58">
        <f>A25+0.01</f>
        <v>1.06</v>
      </c>
      <c r="B30" s="81" t="s">
        <v>39</v>
      </c>
      <c r="C30" s="82"/>
      <c r="D30" s="39"/>
      <c r="E30" s="36">
        <f t="shared" ref="E30:E36" si="2">ROUND(C30*D30,2)</f>
        <v>0</v>
      </c>
    </row>
    <row r="31" spans="1:5" x14ac:dyDescent="0.2">
      <c r="B31" s="64" t="s">
        <v>6</v>
      </c>
      <c r="C31" s="52">
        <v>1</v>
      </c>
      <c r="D31" s="39"/>
      <c r="E31" s="36">
        <f t="shared" si="2"/>
        <v>0</v>
      </c>
    </row>
    <row r="32" spans="1:5" x14ac:dyDescent="0.2">
      <c r="B32" s="64"/>
      <c r="C32" s="65"/>
      <c r="D32" s="38"/>
      <c r="E32" s="36">
        <f t="shared" si="2"/>
        <v>0</v>
      </c>
    </row>
    <row r="33" spans="1:5" x14ac:dyDescent="0.2">
      <c r="B33" s="64"/>
      <c r="C33" s="65"/>
      <c r="D33" s="39"/>
      <c r="E33" s="36">
        <f t="shared" si="2"/>
        <v>0</v>
      </c>
    </row>
    <row r="34" spans="1:5" ht="138" customHeight="1" x14ac:dyDescent="0.2">
      <c r="A34" s="58">
        <f>A30+0.01</f>
        <v>1.07</v>
      </c>
      <c r="B34" s="83" t="s">
        <v>40</v>
      </c>
      <c r="C34" s="80"/>
      <c r="D34" s="39"/>
      <c r="E34" s="36">
        <f t="shared" si="2"/>
        <v>0</v>
      </c>
    </row>
    <row r="35" spans="1:5" x14ac:dyDescent="0.2">
      <c r="B35" s="64" t="s">
        <v>6</v>
      </c>
      <c r="C35" s="52">
        <v>6</v>
      </c>
      <c r="D35" s="39"/>
      <c r="E35" s="36">
        <f t="shared" si="2"/>
        <v>0</v>
      </c>
    </row>
    <row r="36" spans="1:5" x14ac:dyDescent="0.2">
      <c r="B36" s="64"/>
      <c r="C36" s="65"/>
      <c r="D36" s="38"/>
      <c r="E36" s="36">
        <f t="shared" si="2"/>
        <v>0</v>
      </c>
    </row>
    <row r="37" spans="1:5" x14ac:dyDescent="0.2">
      <c r="B37" s="64"/>
      <c r="C37" s="65"/>
      <c r="D37" s="38"/>
      <c r="E37" s="36"/>
    </row>
    <row r="38" spans="1:5" ht="97.5" customHeight="1" x14ac:dyDescent="0.2">
      <c r="A38" s="58">
        <f>A34+0.01</f>
        <v>1.08</v>
      </c>
      <c r="B38" s="79" t="s">
        <v>44</v>
      </c>
      <c r="C38" s="80"/>
      <c r="D38" s="39"/>
      <c r="E38" s="36">
        <f t="shared" ref="E38:E40" si="3">ROUND(C38*D38,2)</f>
        <v>0</v>
      </c>
    </row>
    <row r="39" spans="1:5" x14ac:dyDescent="0.2">
      <c r="B39" s="64" t="s">
        <v>6</v>
      </c>
      <c r="C39" s="52">
        <v>28</v>
      </c>
      <c r="D39" s="39"/>
      <c r="E39" s="36">
        <f t="shared" si="3"/>
        <v>0</v>
      </c>
    </row>
    <row r="40" spans="1:5" x14ac:dyDescent="0.2">
      <c r="B40" s="64"/>
      <c r="C40" s="65"/>
      <c r="D40" s="38"/>
      <c r="E40" s="36">
        <f t="shared" si="3"/>
        <v>0</v>
      </c>
    </row>
    <row r="41" spans="1:5" x14ac:dyDescent="0.2">
      <c r="B41" s="64"/>
      <c r="C41" s="65"/>
      <c r="D41" s="38"/>
      <c r="E41" s="36"/>
    </row>
    <row r="42" spans="1:5" ht="97.5" customHeight="1" x14ac:dyDescent="0.2">
      <c r="A42" s="58">
        <f>A38+0.01</f>
        <v>1.0900000000000001</v>
      </c>
      <c r="B42" s="79" t="s">
        <v>41</v>
      </c>
      <c r="C42" s="80"/>
      <c r="D42" s="39"/>
      <c r="E42" s="36">
        <f t="shared" ref="E42:E44" si="4">ROUND(C42*D42,2)</f>
        <v>0</v>
      </c>
    </row>
    <row r="43" spans="1:5" x14ac:dyDescent="0.2">
      <c r="B43" s="64" t="s">
        <v>6</v>
      </c>
      <c r="C43" s="52">
        <v>28</v>
      </c>
      <c r="D43" s="39"/>
      <c r="E43" s="36">
        <f t="shared" si="4"/>
        <v>0</v>
      </c>
    </row>
    <row r="44" spans="1:5" x14ac:dyDescent="0.2">
      <c r="B44" s="64"/>
      <c r="C44" s="65"/>
      <c r="D44" s="38"/>
      <c r="E44" s="36">
        <f t="shared" si="4"/>
        <v>0</v>
      </c>
    </row>
    <row r="45" spans="1:5" x14ac:dyDescent="0.2">
      <c r="B45" s="64"/>
      <c r="C45" s="65"/>
      <c r="D45" s="38"/>
      <c r="E45" s="36"/>
    </row>
    <row r="46" spans="1:5" ht="80.25" customHeight="1" x14ac:dyDescent="0.2">
      <c r="A46" s="58">
        <f>A42+0.01</f>
        <v>1.1000000000000001</v>
      </c>
      <c r="B46" s="79" t="s">
        <v>42</v>
      </c>
      <c r="C46" s="80"/>
      <c r="D46" s="39"/>
      <c r="E46" s="36">
        <f t="shared" ref="E46:E55" si="5">ROUND(C46*D46,2)</f>
        <v>0</v>
      </c>
    </row>
    <row r="47" spans="1:5" x14ac:dyDescent="0.2">
      <c r="B47" s="64" t="s">
        <v>6</v>
      </c>
      <c r="C47" s="52">
        <v>28</v>
      </c>
      <c r="D47" s="39"/>
      <c r="E47" s="36">
        <f t="shared" si="5"/>
        <v>0</v>
      </c>
    </row>
    <row r="48" spans="1:5" x14ac:dyDescent="0.2">
      <c r="B48" s="64"/>
      <c r="C48" s="65"/>
      <c r="D48" s="38"/>
      <c r="E48" s="36">
        <f t="shared" si="5"/>
        <v>0</v>
      </c>
    </row>
    <row r="49" spans="1:5" x14ac:dyDescent="0.2">
      <c r="B49" s="64"/>
      <c r="C49" s="65"/>
      <c r="D49" s="39"/>
      <c r="E49" s="36">
        <f t="shared" si="5"/>
        <v>0</v>
      </c>
    </row>
    <row r="50" spans="1:5" ht="80.25" customHeight="1" x14ac:dyDescent="0.2">
      <c r="A50" s="58">
        <f>A46+0.01</f>
        <v>1.1100000000000001</v>
      </c>
      <c r="B50" s="79" t="s">
        <v>43</v>
      </c>
      <c r="C50" s="80"/>
      <c r="D50" s="39"/>
      <c r="E50" s="36">
        <f t="shared" ref="E50:E53" si="6">ROUND(C50*D50,2)</f>
        <v>0</v>
      </c>
    </row>
    <row r="51" spans="1:5" x14ac:dyDescent="0.2">
      <c r="B51" s="64" t="s">
        <v>6</v>
      </c>
      <c r="C51" s="52">
        <v>28</v>
      </c>
      <c r="D51" s="39"/>
      <c r="E51" s="36">
        <f t="shared" si="6"/>
        <v>0</v>
      </c>
    </row>
    <row r="52" spans="1:5" x14ac:dyDescent="0.2">
      <c r="B52" s="64"/>
      <c r="C52" s="65"/>
      <c r="D52" s="38"/>
      <c r="E52" s="36">
        <f t="shared" si="6"/>
        <v>0</v>
      </c>
    </row>
    <row r="53" spans="1:5" x14ac:dyDescent="0.2">
      <c r="B53" s="64"/>
      <c r="C53" s="65"/>
      <c r="D53" s="39"/>
      <c r="E53" s="36">
        <f t="shared" si="6"/>
        <v>0</v>
      </c>
    </row>
    <row r="54" spans="1:5" ht="121.5" customHeight="1" x14ac:dyDescent="0.2">
      <c r="A54" s="58">
        <f>A50+0.01</f>
        <v>1.1200000000000001</v>
      </c>
      <c r="B54" s="79" t="s">
        <v>28</v>
      </c>
      <c r="C54" s="80"/>
      <c r="D54" s="39"/>
      <c r="E54" s="36">
        <f t="shared" si="5"/>
        <v>0</v>
      </c>
    </row>
    <row r="55" spans="1:5" x14ac:dyDescent="0.2">
      <c r="B55" s="64" t="s">
        <v>6</v>
      </c>
      <c r="C55" s="52">
        <v>2</v>
      </c>
      <c r="D55" s="39"/>
      <c r="E55" s="36">
        <f t="shared" si="5"/>
        <v>0</v>
      </c>
    </row>
    <row r="56" spans="1:5" x14ac:dyDescent="0.2">
      <c r="B56" s="64"/>
      <c r="D56" s="39"/>
      <c r="E56" s="36"/>
    </row>
    <row r="57" spans="1:5" x14ac:dyDescent="0.2">
      <c r="B57" s="64"/>
      <c r="C57" s="65"/>
      <c r="D57" s="38"/>
      <c r="E57" s="36"/>
    </row>
    <row r="58" spans="1:5" ht="75" customHeight="1" x14ac:dyDescent="0.2">
      <c r="A58" s="58">
        <f>A54+0.01</f>
        <v>1.1299999999999999</v>
      </c>
      <c r="B58" s="79" t="s">
        <v>29</v>
      </c>
      <c r="C58" s="80"/>
      <c r="D58" s="39"/>
      <c r="E58" s="36">
        <f t="shared" ref="E58:E61" si="7">ROUND(C58*D58,2)</f>
        <v>0</v>
      </c>
    </row>
    <row r="59" spans="1:5" x14ac:dyDescent="0.2">
      <c r="B59" s="64" t="s">
        <v>6</v>
      </c>
      <c r="C59" s="52">
        <v>2</v>
      </c>
      <c r="D59" s="39"/>
      <c r="E59" s="36">
        <f t="shared" si="7"/>
        <v>0</v>
      </c>
    </row>
    <row r="60" spans="1:5" x14ac:dyDescent="0.2">
      <c r="B60" s="64"/>
      <c r="C60" s="65"/>
      <c r="D60" s="38"/>
      <c r="E60" s="36">
        <f t="shared" si="7"/>
        <v>0</v>
      </c>
    </row>
    <row r="61" spans="1:5" x14ac:dyDescent="0.2">
      <c r="B61" s="64"/>
      <c r="C61" s="65"/>
      <c r="D61" s="39"/>
      <c r="E61" s="36">
        <f t="shared" si="7"/>
        <v>0</v>
      </c>
    </row>
    <row r="62" spans="1:5" ht="100.5" customHeight="1" x14ac:dyDescent="0.2">
      <c r="A62" s="58">
        <f>A58+0.01</f>
        <v>1.1399999999999999</v>
      </c>
      <c r="B62" s="84" t="s">
        <v>30</v>
      </c>
      <c r="C62" s="85"/>
      <c r="D62" s="39"/>
      <c r="E62" s="36">
        <f t="shared" ref="E62:E65" si="8">ROUND(C62*D62,2)</f>
        <v>0</v>
      </c>
    </row>
    <row r="63" spans="1:5" x14ac:dyDescent="0.2">
      <c r="B63" s="64" t="s">
        <v>6</v>
      </c>
      <c r="C63" s="52">
        <v>1</v>
      </c>
      <c r="D63" s="39"/>
      <c r="E63" s="36">
        <f t="shared" si="8"/>
        <v>0</v>
      </c>
    </row>
    <row r="64" spans="1:5" x14ac:dyDescent="0.2">
      <c r="B64" s="64"/>
      <c r="C64" s="65"/>
      <c r="D64" s="38"/>
      <c r="E64" s="36">
        <f t="shared" si="8"/>
        <v>0</v>
      </c>
    </row>
    <row r="65" spans="1:5" x14ac:dyDescent="0.2">
      <c r="B65" s="64"/>
      <c r="C65" s="65"/>
      <c r="D65" s="39"/>
      <c r="E65" s="36">
        <f t="shared" si="8"/>
        <v>0</v>
      </c>
    </row>
    <row r="66" spans="1:5" ht="73.5" customHeight="1" x14ac:dyDescent="0.2">
      <c r="A66" s="58">
        <f>A62+0.01</f>
        <v>1.1499999999999999</v>
      </c>
      <c r="B66" s="79" t="s">
        <v>31</v>
      </c>
      <c r="C66" s="80"/>
      <c r="D66" s="39"/>
      <c r="E66" s="36">
        <f t="shared" ref="E66:E77" si="9">ROUND(C66*D66,2)</f>
        <v>0</v>
      </c>
    </row>
    <row r="67" spans="1:5" x14ac:dyDescent="0.2">
      <c r="B67" s="64" t="s">
        <v>6</v>
      </c>
      <c r="C67" s="52">
        <v>1</v>
      </c>
      <c r="D67" s="39"/>
      <c r="E67" s="36">
        <f t="shared" si="9"/>
        <v>0</v>
      </c>
    </row>
    <row r="68" spans="1:5" x14ac:dyDescent="0.2">
      <c r="B68" s="64"/>
      <c r="C68" s="65"/>
      <c r="D68" s="38"/>
      <c r="E68" s="36">
        <f t="shared" si="9"/>
        <v>0</v>
      </c>
    </row>
    <row r="69" spans="1:5" x14ac:dyDescent="0.2">
      <c r="B69" s="64"/>
      <c r="C69" s="65"/>
      <c r="D69" s="39"/>
      <c r="E69" s="36">
        <f t="shared" si="9"/>
        <v>0</v>
      </c>
    </row>
    <row r="70" spans="1:5" ht="38.25" customHeight="1" x14ac:dyDescent="0.2">
      <c r="A70" s="58">
        <f>A66+0.01</f>
        <v>1.1599999999999999</v>
      </c>
      <c r="B70" s="79" t="s">
        <v>32</v>
      </c>
      <c r="C70" s="80"/>
      <c r="D70" s="39"/>
      <c r="E70" s="36">
        <f t="shared" si="9"/>
        <v>0</v>
      </c>
    </row>
    <row r="71" spans="1:5" x14ac:dyDescent="0.2">
      <c r="B71" s="64" t="s">
        <v>6</v>
      </c>
      <c r="C71" s="52">
        <v>2</v>
      </c>
      <c r="D71" s="39"/>
      <c r="E71" s="36">
        <f t="shared" si="9"/>
        <v>0</v>
      </c>
    </row>
    <row r="72" spans="1:5" x14ac:dyDescent="0.2">
      <c r="B72" s="64"/>
      <c r="C72" s="65"/>
      <c r="D72" s="38"/>
      <c r="E72" s="36">
        <f t="shared" si="9"/>
        <v>0</v>
      </c>
    </row>
    <row r="73" spans="1:5" x14ac:dyDescent="0.2">
      <c r="B73" s="64"/>
      <c r="C73" s="65"/>
      <c r="D73" s="39"/>
      <c r="E73" s="36">
        <f t="shared" si="9"/>
        <v>0</v>
      </c>
    </row>
    <row r="74" spans="1:5" ht="38.25" customHeight="1" x14ac:dyDescent="0.2">
      <c r="A74" s="58">
        <f>A70+0.01</f>
        <v>1.17</v>
      </c>
      <c r="B74" s="79" t="s">
        <v>33</v>
      </c>
      <c r="C74" s="80"/>
      <c r="D74" s="39"/>
      <c r="E74" s="36">
        <f t="shared" si="9"/>
        <v>0</v>
      </c>
    </row>
    <row r="75" spans="1:5" x14ac:dyDescent="0.2">
      <c r="B75" s="64" t="s">
        <v>6</v>
      </c>
      <c r="C75" s="52">
        <v>2</v>
      </c>
      <c r="D75" s="39"/>
      <c r="E75" s="36">
        <f t="shared" si="9"/>
        <v>0</v>
      </c>
    </row>
    <row r="76" spans="1:5" x14ac:dyDescent="0.2">
      <c r="B76" s="64"/>
      <c r="C76" s="65"/>
      <c r="D76" s="38"/>
      <c r="E76" s="36">
        <f t="shared" si="9"/>
        <v>0</v>
      </c>
    </row>
    <row r="77" spans="1:5" x14ac:dyDescent="0.2">
      <c r="B77" s="64"/>
      <c r="C77" s="65"/>
      <c r="D77" s="39"/>
      <c r="E77" s="36">
        <f t="shared" si="9"/>
        <v>0</v>
      </c>
    </row>
    <row r="78" spans="1:5" x14ac:dyDescent="0.2">
      <c r="B78" s="64"/>
      <c r="C78" s="65"/>
      <c r="D78" s="39"/>
      <c r="E78" s="36">
        <f t="shared" si="0"/>
        <v>0</v>
      </c>
    </row>
    <row r="79" spans="1:5" ht="15.75" thickBot="1" x14ac:dyDescent="0.25">
      <c r="A79" s="66"/>
      <c r="B79" s="86" t="s">
        <v>20</v>
      </c>
      <c r="C79" s="86"/>
      <c r="D79" s="41"/>
      <c r="E79" s="41">
        <f>SUM(E8:E78)</f>
        <v>0</v>
      </c>
    </row>
    <row r="80" spans="1:5" ht="15.75" thickTop="1" x14ac:dyDescent="0.2">
      <c r="A80" s="66"/>
      <c r="B80" s="67"/>
      <c r="C80" s="68"/>
      <c r="D80" s="42"/>
      <c r="E80" s="36">
        <f t="shared" ref="E80" si="10">ROUND(C80*D80,2)</f>
        <v>0</v>
      </c>
    </row>
    <row r="81" spans="2:5" x14ac:dyDescent="0.2">
      <c r="B81" s="78"/>
      <c r="C81" s="78"/>
      <c r="D81" s="39"/>
      <c r="E81" s="49"/>
    </row>
    <row r="82" spans="2:5" x14ac:dyDescent="0.2">
      <c r="D82" s="39"/>
      <c r="E82" s="40"/>
    </row>
    <row r="83" spans="2:5" x14ac:dyDescent="0.2">
      <c r="D83" s="39"/>
      <c r="E83" s="37"/>
    </row>
    <row r="84" spans="2:5" x14ac:dyDescent="0.2">
      <c r="D84" s="39"/>
      <c r="E84" s="37"/>
    </row>
    <row r="85" spans="2:5" x14ac:dyDescent="0.2">
      <c r="D85" s="39"/>
      <c r="E85" s="37"/>
    </row>
    <row r="86" spans="2:5" x14ac:dyDescent="0.2">
      <c r="D86" s="39"/>
      <c r="E86" s="37"/>
    </row>
    <row r="87" spans="2:5" x14ac:dyDescent="0.2">
      <c r="D87" s="39"/>
      <c r="E87" s="37"/>
    </row>
    <row r="88" spans="2:5" x14ac:dyDescent="0.2">
      <c r="D88" s="39"/>
      <c r="E88" s="37"/>
    </row>
    <row r="89" spans="2:5" x14ac:dyDescent="0.2">
      <c r="D89" s="39"/>
      <c r="E89" s="37"/>
    </row>
    <row r="90" spans="2:5" x14ac:dyDescent="0.2">
      <c r="D90" s="39"/>
      <c r="E90" s="37"/>
    </row>
    <row r="91" spans="2:5" x14ac:dyDescent="0.2">
      <c r="D91" s="39"/>
      <c r="E91" s="37"/>
    </row>
    <row r="92" spans="2:5" x14ac:dyDescent="0.2">
      <c r="D92" s="39"/>
      <c r="E92" s="37"/>
    </row>
    <row r="93" spans="2:5" x14ac:dyDescent="0.2">
      <c r="D93" s="39"/>
      <c r="E93" s="37"/>
    </row>
    <row r="94" spans="2:5" x14ac:dyDescent="0.2">
      <c r="D94" s="39"/>
      <c r="E94" s="37"/>
    </row>
    <row r="95" spans="2:5" x14ac:dyDescent="0.2">
      <c r="D95" s="39"/>
      <c r="E95" s="37"/>
    </row>
    <row r="96" spans="2:5" x14ac:dyDescent="0.2">
      <c r="D96" s="39"/>
      <c r="E96" s="37"/>
    </row>
    <row r="97" spans="4:5" x14ac:dyDescent="0.2">
      <c r="D97" s="39"/>
      <c r="E97" s="37"/>
    </row>
    <row r="98" spans="4:5" x14ac:dyDescent="0.2">
      <c r="D98" s="39"/>
      <c r="E98" s="37"/>
    </row>
    <row r="99" spans="4:5" x14ac:dyDescent="0.2">
      <c r="D99" s="39"/>
      <c r="E99" s="37"/>
    </row>
    <row r="100" spans="4:5" x14ac:dyDescent="0.2">
      <c r="D100" s="39"/>
      <c r="E100" s="37"/>
    </row>
    <row r="101" spans="4:5" x14ac:dyDescent="0.2">
      <c r="D101" s="39"/>
      <c r="E101" s="37"/>
    </row>
    <row r="102" spans="4:5" x14ac:dyDescent="0.2">
      <c r="D102" s="39"/>
      <c r="E102" s="37"/>
    </row>
    <row r="103" spans="4:5" x14ac:dyDescent="0.2">
      <c r="D103" s="39"/>
      <c r="E103" s="37"/>
    </row>
    <row r="104" spans="4:5" x14ac:dyDescent="0.2">
      <c r="D104" s="39"/>
      <c r="E104" s="37"/>
    </row>
    <row r="105" spans="4:5" x14ac:dyDescent="0.2">
      <c r="D105" s="39"/>
      <c r="E105" s="37"/>
    </row>
    <row r="106" spans="4:5" x14ac:dyDescent="0.2">
      <c r="D106" s="39"/>
      <c r="E106" s="37"/>
    </row>
    <row r="107" spans="4:5" x14ac:dyDescent="0.2">
      <c r="D107" s="39"/>
      <c r="E107" s="37"/>
    </row>
    <row r="108" spans="4:5" x14ac:dyDescent="0.2">
      <c r="D108" s="39"/>
      <c r="E108" s="37"/>
    </row>
    <row r="109" spans="4:5" x14ac:dyDescent="0.2">
      <c r="D109" s="39"/>
      <c r="E109" s="37"/>
    </row>
    <row r="110" spans="4:5" x14ac:dyDescent="0.2">
      <c r="D110" s="39"/>
      <c r="E110" s="37"/>
    </row>
    <row r="111" spans="4:5" x14ac:dyDescent="0.2">
      <c r="D111" s="39"/>
      <c r="E111" s="37"/>
    </row>
    <row r="112" spans="4:5" x14ac:dyDescent="0.2">
      <c r="D112" s="39"/>
      <c r="E112" s="37"/>
    </row>
    <row r="113" spans="4:5" x14ac:dyDescent="0.2">
      <c r="D113" s="39"/>
      <c r="E113" s="37"/>
    </row>
    <row r="114" spans="4:5" x14ac:dyDescent="0.2">
      <c r="D114" s="39"/>
      <c r="E114" s="37"/>
    </row>
    <row r="115" spans="4:5" x14ac:dyDescent="0.2">
      <c r="D115" s="39"/>
      <c r="E115" s="37"/>
    </row>
    <row r="116" spans="4:5" x14ac:dyDescent="0.2">
      <c r="D116" s="39"/>
      <c r="E116" s="37"/>
    </row>
    <row r="117" spans="4:5" x14ac:dyDescent="0.2">
      <c r="D117" s="39"/>
      <c r="E117" s="37"/>
    </row>
    <row r="118" spans="4:5" x14ac:dyDescent="0.2">
      <c r="D118" s="39"/>
      <c r="E118" s="37"/>
    </row>
    <row r="119" spans="4:5" x14ac:dyDescent="0.2">
      <c r="D119" s="39"/>
      <c r="E119" s="37"/>
    </row>
    <row r="120" spans="4:5" x14ac:dyDescent="0.2">
      <c r="D120" s="39"/>
      <c r="E120" s="37"/>
    </row>
    <row r="121" spans="4:5" x14ac:dyDescent="0.2">
      <c r="D121" s="39"/>
      <c r="E121" s="37"/>
    </row>
    <row r="122" spans="4:5" x14ac:dyDescent="0.2">
      <c r="D122" s="39"/>
      <c r="E122" s="37"/>
    </row>
    <row r="123" spans="4:5" x14ac:dyDescent="0.2">
      <c r="D123" s="39"/>
      <c r="E123" s="37"/>
    </row>
    <row r="124" spans="4:5" x14ac:dyDescent="0.2">
      <c r="D124" s="39"/>
      <c r="E124" s="37"/>
    </row>
    <row r="125" spans="4:5" x14ac:dyDescent="0.2">
      <c r="D125" s="39"/>
      <c r="E125" s="37"/>
    </row>
    <row r="126" spans="4:5" x14ac:dyDescent="0.2">
      <c r="D126" s="39"/>
      <c r="E126" s="37"/>
    </row>
    <row r="127" spans="4:5" x14ac:dyDescent="0.2">
      <c r="D127" s="39"/>
      <c r="E127" s="37"/>
    </row>
    <row r="128" spans="4:5" x14ac:dyDescent="0.2">
      <c r="D128" s="39"/>
      <c r="E128" s="37"/>
    </row>
    <row r="129" spans="4:5" x14ac:dyDescent="0.2">
      <c r="D129" s="39"/>
      <c r="E129" s="37"/>
    </row>
    <row r="130" spans="4:5" x14ac:dyDescent="0.2">
      <c r="D130" s="39"/>
      <c r="E130" s="37"/>
    </row>
    <row r="131" spans="4:5" x14ac:dyDescent="0.2">
      <c r="D131" s="39"/>
      <c r="E131" s="37"/>
    </row>
    <row r="132" spans="4:5" x14ac:dyDescent="0.2">
      <c r="D132" s="39"/>
      <c r="E132" s="37"/>
    </row>
    <row r="133" spans="4:5" x14ac:dyDescent="0.2">
      <c r="D133" s="39"/>
      <c r="E133" s="37"/>
    </row>
    <row r="134" spans="4:5" x14ac:dyDescent="0.2">
      <c r="D134" s="39"/>
      <c r="E134" s="37"/>
    </row>
    <row r="135" spans="4:5" x14ac:dyDescent="0.2">
      <c r="D135" s="39"/>
      <c r="E135" s="37"/>
    </row>
    <row r="136" spans="4:5" x14ac:dyDescent="0.2">
      <c r="D136" s="39"/>
      <c r="E136" s="37"/>
    </row>
    <row r="137" spans="4:5" x14ac:dyDescent="0.2">
      <c r="D137" s="39"/>
      <c r="E137" s="37"/>
    </row>
    <row r="138" spans="4:5" x14ac:dyDescent="0.2">
      <c r="D138" s="39"/>
      <c r="E138" s="37"/>
    </row>
    <row r="139" spans="4:5" x14ac:dyDescent="0.2">
      <c r="D139" s="39"/>
      <c r="E139" s="37"/>
    </row>
    <row r="140" spans="4:5" x14ac:dyDescent="0.2">
      <c r="D140" s="39"/>
      <c r="E140" s="37"/>
    </row>
    <row r="141" spans="4:5" x14ac:dyDescent="0.2">
      <c r="D141" s="39"/>
      <c r="E141" s="37"/>
    </row>
    <row r="142" spans="4:5" x14ac:dyDescent="0.2">
      <c r="D142" s="39"/>
      <c r="E142" s="37"/>
    </row>
    <row r="143" spans="4:5" x14ac:dyDescent="0.2">
      <c r="D143" s="39"/>
      <c r="E143" s="37"/>
    </row>
    <row r="144" spans="4:5" x14ac:dyDescent="0.2">
      <c r="D144" s="39"/>
      <c r="E144" s="37"/>
    </row>
    <row r="145" spans="4:5" x14ac:dyDescent="0.2">
      <c r="D145" s="39"/>
      <c r="E145" s="37"/>
    </row>
    <row r="146" spans="4:5" x14ac:dyDescent="0.2">
      <c r="D146" s="39"/>
      <c r="E146" s="37"/>
    </row>
    <row r="147" spans="4:5" x14ac:dyDescent="0.2">
      <c r="D147" s="39"/>
      <c r="E147" s="37"/>
    </row>
    <row r="148" spans="4:5" x14ac:dyDescent="0.2">
      <c r="D148" s="39"/>
      <c r="E148" s="37"/>
    </row>
    <row r="149" spans="4:5" x14ac:dyDescent="0.2">
      <c r="D149" s="39"/>
      <c r="E149" s="37"/>
    </row>
    <row r="150" spans="4:5" x14ac:dyDescent="0.2">
      <c r="D150" s="39"/>
      <c r="E150" s="37"/>
    </row>
    <row r="151" spans="4:5" x14ac:dyDescent="0.2">
      <c r="D151" s="39"/>
      <c r="E151" s="37"/>
    </row>
    <row r="152" spans="4:5" x14ac:dyDescent="0.2">
      <c r="D152" s="39"/>
      <c r="E152" s="37"/>
    </row>
    <row r="153" spans="4:5" x14ac:dyDescent="0.2">
      <c r="D153" s="39"/>
      <c r="E153" s="37"/>
    </row>
    <row r="154" spans="4:5" x14ac:dyDescent="0.2">
      <c r="D154" s="39"/>
      <c r="E154" s="37"/>
    </row>
    <row r="155" spans="4:5" x14ac:dyDescent="0.2">
      <c r="D155" s="39"/>
      <c r="E155" s="37"/>
    </row>
    <row r="156" spans="4:5" x14ac:dyDescent="0.2">
      <c r="D156" s="39"/>
      <c r="E156" s="37"/>
    </row>
    <row r="157" spans="4:5" x14ac:dyDescent="0.2">
      <c r="D157" s="39"/>
      <c r="E157" s="37"/>
    </row>
    <row r="158" spans="4:5" x14ac:dyDescent="0.2">
      <c r="D158" s="39"/>
      <c r="E158" s="37"/>
    </row>
    <row r="159" spans="4:5" x14ac:dyDescent="0.2">
      <c r="D159" s="39"/>
      <c r="E159" s="37"/>
    </row>
    <row r="160" spans="4:5" x14ac:dyDescent="0.2">
      <c r="D160" s="39"/>
      <c r="E160" s="37"/>
    </row>
    <row r="161" spans="4:5" x14ac:dyDescent="0.2">
      <c r="D161" s="39"/>
      <c r="E161" s="37"/>
    </row>
    <row r="162" spans="4:5" x14ac:dyDescent="0.2">
      <c r="D162" s="39"/>
      <c r="E162" s="37"/>
    </row>
    <row r="163" spans="4:5" x14ac:dyDescent="0.2">
      <c r="D163" s="39"/>
      <c r="E163" s="37"/>
    </row>
    <row r="164" spans="4:5" x14ac:dyDescent="0.2">
      <c r="D164" s="39"/>
      <c r="E164" s="37"/>
    </row>
    <row r="165" spans="4:5" x14ac:dyDescent="0.2">
      <c r="D165" s="39"/>
      <c r="E165" s="37"/>
    </row>
    <row r="166" spans="4:5" x14ac:dyDescent="0.2">
      <c r="D166" s="39"/>
      <c r="E166" s="37"/>
    </row>
    <row r="167" spans="4:5" x14ac:dyDescent="0.2">
      <c r="D167" s="39"/>
      <c r="E167" s="37"/>
    </row>
    <row r="168" spans="4:5" x14ac:dyDescent="0.2">
      <c r="D168" s="39"/>
      <c r="E168" s="37"/>
    </row>
    <row r="169" spans="4:5" x14ac:dyDescent="0.2">
      <c r="D169" s="39"/>
      <c r="E169" s="37"/>
    </row>
    <row r="170" spans="4:5" x14ac:dyDescent="0.2">
      <c r="D170" s="39"/>
      <c r="E170" s="37"/>
    </row>
    <row r="171" spans="4:5" x14ac:dyDescent="0.2">
      <c r="D171" s="39"/>
      <c r="E171" s="37"/>
    </row>
    <row r="172" spans="4:5" x14ac:dyDescent="0.2">
      <c r="D172" s="39"/>
      <c r="E172" s="37"/>
    </row>
    <row r="173" spans="4:5" x14ac:dyDescent="0.2">
      <c r="D173" s="39"/>
      <c r="E173" s="37"/>
    </row>
    <row r="174" spans="4:5" x14ac:dyDescent="0.2">
      <c r="D174" s="39"/>
      <c r="E174" s="37"/>
    </row>
    <row r="175" spans="4:5" x14ac:dyDescent="0.2">
      <c r="D175" s="39"/>
      <c r="E175" s="37"/>
    </row>
    <row r="176" spans="4:5" x14ac:dyDescent="0.2">
      <c r="D176" s="39"/>
      <c r="E176" s="37"/>
    </row>
    <row r="177" spans="4:5" x14ac:dyDescent="0.2">
      <c r="D177" s="39"/>
      <c r="E177" s="37"/>
    </row>
    <row r="178" spans="4:5" x14ac:dyDescent="0.2">
      <c r="D178" s="39"/>
      <c r="E178" s="37"/>
    </row>
    <row r="179" spans="4:5" x14ac:dyDescent="0.2">
      <c r="D179" s="39"/>
      <c r="E179" s="37"/>
    </row>
    <row r="180" spans="4:5" x14ac:dyDescent="0.2">
      <c r="D180" s="39"/>
      <c r="E180" s="37"/>
    </row>
    <row r="181" spans="4:5" x14ac:dyDescent="0.2">
      <c r="D181" s="39"/>
      <c r="E181" s="37"/>
    </row>
    <row r="182" spans="4:5" x14ac:dyDescent="0.2">
      <c r="D182" s="39"/>
      <c r="E182" s="37"/>
    </row>
    <row r="183" spans="4:5" x14ac:dyDescent="0.2">
      <c r="D183" s="39"/>
      <c r="E183" s="37"/>
    </row>
    <row r="184" spans="4:5" x14ac:dyDescent="0.2">
      <c r="D184" s="39"/>
      <c r="E184" s="37"/>
    </row>
    <row r="185" spans="4:5" x14ac:dyDescent="0.2">
      <c r="D185" s="39"/>
      <c r="E185" s="37"/>
    </row>
    <row r="186" spans="4:5" x14ac:dyDescent="0.2">
      <c r="D186" s="39"/>
      <c r="E186" s="37"/>
    </row>
    <row r="187" spans="4:5" x14ac:dyDescent="0.2">
      <c r="D187" s="39"/>
      <c r="E187" s="37"/>
    </row>
    <row r="188" spans="4:5" x14ac:dyDescent="0.2">
      <c r="D188" s="39"/>
      <c r="E188" s="37"/>
    </row>
    <row r="189" spans="4:5" x14ac:dyDescent="0.2">
      <c r="D189" s="39"/>
      <c r="E189" s="37"/>
    </row>
    <row r="190" spans="4:5" x14ac:dyDescent="0.2">
      <c r="D190" s="39"/>
      <c r="E190" s="37"/>
    </row>
    <row r="191" spans="4:5" x14ac:dyDescent="0.2">
      <c r="D191" s="39"/>
      <c r="E191" s="37"/>
    </row>
    <row r="192" spans="4:5" x14ac:dyDescent="0.2">
      <c r="D192" s="39"/>
      <c r="E192" s="37"/>
    </row>
    <row r="193" spans="4:5" x14ac:dyDescent="0.2">
      <c r="D193" s="39"/>
      <c r="E193" s="37"/>
    </row>
    <row r="194" spans="4:5" x14ac:dyDescent="0.2">
      <c r="D194" s="39"/>
      <c r="E194" s="37"/>
    </row>
    <row r="195" spans="4:5" x14ac:dyDescent="0.2">
      <c r="D195" s="39"/>
      <c r="E195" s="37"/>
    </row>
    <row r="196" spans="4:5" x14ac:dyDescent="0.2">
      <c r="D196" s="39"/>
      <c r="E196" s="37"/>
    </row>
    <row r="197" spans="4:5" x14ac:dyDescent="0.2">
      <c r="D197" s="39"/>
      <c r="E197" s="37"/>
    </row>
    <row r="198" spans="4:5" x14ac:dyDescent="0.2">
      <c r="D198" s="39"/>
      <c r="E198" s="37"/>
    </row>
    <row r="199" spans="4:5" x14ac:dyDescent="0.2">
      <c r="D199" s="39"/>
      <c r="E199" s="37"/>
    </row>
    <row r="200" spans="4:5" x14ac:dyDescent="0.2">
      <c r="D200" s="39"/>
      <c r="E200" s="37"/>
    </row>
    <row r="201" spans="4:5" x14ac:dyDescent="0.2">
      <c r="D201" s="39"/>
      <c r="E201" s="37"/>
    </row>
    <row r="202" spans="4:5" x14ac:dyDescent="0.2">
      <c r="D202" s="39"/>
      <c r="E202" s="37"/>
    </row>
    <row r="203" spans="4:5" x14ac:dyDescent="0.2">
      <c r="D203" s="39"/>
      <c r="E203" s="37"/>
    </row>
    <row r="204" spans="4:5" x14ac:dyDescent="0.2">
      <c r="D204" s="39"/>
      <c r="E204" s="37"/>
    </row>
    <row r="205" spans="4:5" x14ac:dyDescent="0.2">
      <c r="D205" s="39"/>
      <c r="E205" s="37"/>
    </row>
    <row r="206" spans="4:5" x14ac:dyDescent="0.2">
      <c r="D206" s="39"/>
      <c r="E206" s="37"/>
    </row>
    <row r="207" spans="4:5" x14ac:dyDescent="0.2">
      <c r="D207" s="39"/>
      <c r="E207" s="37"/>
    </row>
    <row r="208" spans="4:5" x14ac:dyDescent="0.2">
      <c r="D208" s="39"/>
      <c r="E208" s="37"/>
    </row>
    <row r="209" spans="4:5" x14ac:dyDescent="0.2">
      <c r="D209" s="39"/>
      <c r="E209" s="37"/>
    </row>
    <row r="210" spans="4:5" x14ac:dyDescent="0.2">
      <c r="D210" s="39"/>
      <c r="E210" s="37"/>
    </row>
    <row r="211" spans="4:5" x14ac:dyDescent="0.2">
      <c r="D211" s="39"/>
      <c r="E211" s="37"/>
    </row>
    <row r="212" spans="4:5" x14ac:dyDescent="0.2">
      <c r="D212" s="39"/>
      <c r="E212" s="37"/>
    </row>
    <row r="213" spans="4:5" x14ac:dyDescent="0.2">
      <c r="D213" s="39"/>
      <c r="E213" s="37"/>
    </row>
    <row r="214" spans="4:5" x14ac:dyDescent="0.2">
      <c r="D214" s="39"/>
      <c r="E214" s="37"/>
    </row>
    <row r="215" spans="4:5" x14ac:dyDescent="0.2">
      <c r="D215" s="39"/>
      <c r="E215" s="37"/>
    </row>
    <row r="216" spans="4:5" x14ac:dyDescent="0.2">
      <c r="D216" s="39"/>
      <c r="E216" s="37"/>
    </row>
    <row r="217" spans="4:5" x14ac:dyDescent="0.2">
      <c r="D217" s="39"/>
      <c r="E217" s="37"/>
    </row>
    <row r="218" spans="4:5" x14ac:dyDescent="0.2">
      <c r="D218" s="39"/>
      <c r="E218" s="37"/>
    </row>
    <row r="219" spans="4:5" x14ac:dyDescent="0.2">
      <c r="D219" s="39"/>
      <c r="E219" s="37"/>
    </row>
    <row r="220" spans="4:5" x14ac:dyDescent="0.2">
      <c r="D220" s="39"/>
      <c r="E220" s="37"/>
    </row>
    <row r="221" spans="4:5" x14ac:dyDescent="0.2">
      <c r="D221" s="39"/>
      <c r="E221" s="37"/>
    </row>
    <row r="222" spans="4:5" x14ac:dyDescent="0.2">
      <c r="D222" s="39"/>
      <c r="E222" s="37"/>
    </row>
    <row r="223" spans="4:5" x14ac:dyDescent="0.2">
      <c r="D223" s="39"/>
      <c r="E223" s="37"/>
    </row>
    <row r="224" spans="4:5" x14ac:dyDescent="0.2">
      <c r="D224" s="39"/>
      <c r="E224" s="37"/>
    </row>
    <row r="225" spans="4:5" x14ac:dyDescent="0.2">
      <c r="D225" s="39"/>
      <c r="E225" s="37"/>
    </row>
    <row r="226" spans="4:5" x14ac:dyDescent="0.2">
      <c r="D226" s="39"/>
      <c r="E226" s="37"/>
    </row>
    <row r="227" spans="4:5" x14ac:dyDescent="0.2">
      <c r="D227" s="39"/>
      <c r="E227" s="37"/>
    </row>
    <row r="228" spans="4:5" x14ac:dyDescent="0.2">
      <c r="D228" s="39"/>
      <c r="E228" s="37"/>
    </row>
    <row r="229" spans="4:5" x14ac:dyDescent="0.2">
      <c r="D229" s="39"/>
      <c r="E229" s="37"/>
    </row>
    <row r="230" spans="4:5" x14ac:dyDescent="0.2">
      <c r="D230" s="39"/>
      <c r="E230" s="37"/>
    </row>
    <row r="231" spans="4:5" x14ac:dyDescent="0.2">
      <c r="D231" s="39"/>
      <c r="E231" s="37"/>
    </row>
    <row r="232" spans="4:5" x14ac:dyDescent="0.2">
      <c r="D232" s="39"/>
      <c r="E232" s="37"/>
    </row>
    <row r="233" spans="4:5" x14ac:dyDescent="0.2">
      <c r="D233" s="39"/>
      <c r="E233" s="37"/>
    </row>
    <row r="234" spans="4:5" x14ac:dyDescent="0.2">
      <c r="D234" s="39"/>
      <c r="E234" s="37"/>
    </row>
    <row r="235" spans="4:5" x14ac:dyDescent="0.2">
      <c r="D235" s="39"/>
      <c r="E235" s="37"/>
    </row>
    <row r="236" spans="4:5" x14ac:dyDescent="0.2">
      <c r="D236" s="39"/>
      <c r="E236" s="37"/>
    </row>
    <row r="237" spans="4:5" x14ac:dyDescent="0.2">
      <c r="D237" s="39"/>
      <c r="E237" s="37"/>
    </row>
    <row r="238" spans="4:5" x14ac:dyDescent="0.2">
      <c r="D238" s="39"/>
      <c r="E238" s="37"/>
    </row>
    <row r="239" spans="4:5" x14ac:dyDescent="0.2">
      <c r="D239" s="39"/>
      <c r="E239" s="37"/>
    </row>
    <row r="240" spans="4:5" x14ac:dyDescent="0.2">
      <c r="D240" s="39"/>
      <c r="E240" s="37"/>
    </row>
    <row r="241" spans="4:5" x14ac:dyDescent="0.2">
      <c r="D241" s="39"/>
      <c r="E241" s="37"/>
    </row>
    <row r="242" spans="4:5" x14ac:dyDescent="0.2">
      <c r="D242" s="39"/>
      <c r="E242" s="37"/>
    </row>
    <row r="243" spans="4:5" x14ac:dyDescent="0.2">
      <c r="D243" s="39"/>
      <c r="E243" s="37"/>
    </row>
    <row r="244" spans="4:5" x14ac:dyDescent="0.2">
      <c r="D244" s="39"/>
      <c r="E244" s="37"/>
    </row>
    <row r="245" spans="4:5" x14ac:dyDescent="0.2">
      <c r="D245" s="39"/>
      <c r="E245" s="37"/>
    </row>
    <row r="246" spans="4:5" x14ac:dyDescent="0.2">
      <c r="D246" s="39"/>
      <c r="E246" s="37"/>
    </row>
    <row r="247" spans="4:5" x14ac:dyDescent="0.2">
      <c r="D247" s="39"/>
      <c r="E247" s="37"/>
    </row>
    <row r="248" spans="4:5" x14ac:dyDescent="0.2">
      <c r="D248" s="39"/>
      <c r="E248" s="37"/>
    </row>
    <row r="249" spans="4:5" x14ac:dyDescent="0.2">
      <c r="D249" s="39"/>
      <c r="E249" s="37"/>
    </row>
    <row r="250" spans="4:5" x14ac:dyDescent="0.2">
      <c r="D250" s="39"/>
      <c r="E250" s="37"/>
    </row>
    <row r="251" spans="4:5" x14ac:dyDescent="0.2">
      <c r="D251" s="39"/>
      <c r="E251" s="37"/>
    </row>
    <row r="252" spans="4:5" x14ac:dyDescent="0.2">
      <c r="D252" s="39"/>
      <c r="E252" s="37"/>
    </row>
    <row r="253" spans="4:5" x14ac:dyDescent="0.2">
      <c r="D253" s="39"/>
      <c r="E253" s="37"/>
    </row>
    <row r="254" spans="4:5" x14ac:dyDescent="0.2">
      <c r="D254" s="39"/>
      <c r="E254" s="37"/>
    </row>
    <row r="255" spans="4:5" x14ac:dyDescent="0.2">
      <c r="D255" s="39"/>
      <c r="E255" s="37"/>
    </row>
    <row r="256" spans="4:5" x14ac:dyDescent="0.2">
      <c r="D256" s="39"/>
      <c r="E256" s="37"/>
    </row>
    <row r="257" spans="4:5" x14ac:dyDescent="0.2">
      <c r="D257" s="39"/>
      <c r="E257" s="37"/>
    </row>
    <row r="258" spans="4:5" x14ac:dyDescent="0.2">
      <c r="D258" s="39"/>
      <c r="E258" s="37"/>
    </row>
    <row r="259" spans="4:5" x14ac:dyDescent="0.2">
      <c r="D259" s="39"/>
      <c r="E259" s="37"/>
    </row>
    <row r="260" spans="4:5" x14ac:dyDescent="0.2">
      <c r="D260" s="39"/>
      <c r="E260" s="37"/>
    </row>
    <row r="261" spans="4:5" x14ac:dyDescent="0.2">
      <c r="D261" s="39"/>
      <c r="E261" s="37"/>
    </row>
    <row r="262" spans="4:5" x14ac:dyDescent="0.2">
      <c r="D262" s="39"/>
      <c r="E262" s="37"/>
    </row>
    <row r="263" spans="4:5" x14ac:dyDescent="0.2">
      <c r="D263" s="39"/>
      <c r="E263" s="37"/>
    </row>
    <row r="264" spans="4:5" x14ac:dyDescent="0.2">
      <c r="D264" s="39"/>
      <c r="E264" s="37"/>
    </row>
    <row r="265" spans="4:5" x14ac:dyDescent="0.2">
      <c r="D265" s="39"/>
      <c r="E265" s="37"/>
    </row>
    <row r="266" spans="4:5" x14ac:dyDescent="0.2">
      <c r="D266" s="39"/>
      <c r="E266" s="37"/>
    </row>
    <row r="267" spans="4:5" x14ac:dyDescent="0.2">
      <c r="D267" s="39"/>
      <c r="E267" s="37"/>
    </row>
    <row r="268" spans="4:5" x14ac:dyDescent="0.2">
      <c r="D268" s="39"/>
      <c r="E268" s="37"/>
    </row>
    <row r="269" spans="4:5" x14ac:dyDescent="0.2">
      <c r="D269" s="39"/>
      <c r="E269" s="37"/>
    </row>
    <row r="270" spans="4:5" x14ac:dyDescent="0.2">
      <c r="D270" s="39"/>
      <c r="E270" s="37"/>
    </row>
    <row r="271" spans="4:5" x14ac:dyDescent="0.2">
      <c r="D271" s="39"/>
      <c r="E271" s="37"/>
    </row>
    <row r="272" spans="4:5" x14ac:dyDescent="0.2">
      <c r="D272" s="39"/>
      <c r="E272" s="37"/>
    </row>
    <row r="273" spans="4:5" x14ac:dyDescent="0.2">
      <c r="D273" s="39"/>
      <c r="E273" s="37"/>
    </row>
    <row r="274" spans="4:5" x14ac:dyDescent="0.2">
      <c r="D274" s="39"/>
      <c r="E274" s="37"/>
    </row>
    <row r="275" spans="4:5" x14ac:dyDescent="0.2">
      <c r="D275" s="39"/>
      <c r="E275" s="37"/>
    </row>
    <row r="276" spans="4:5" x14ac:dyDescent="0.2">
      <c r="D276" s="39"/>
      <c r="E276" s="37"/>
    </row>
    <row r="277" spans="4:5" x14ac:dyDescent="0.2">
      <c r="D277" s="39"/>
      <c r="E277" s="37"/>
    </row>
    <row r="278" spans="4:5" x14ac:dyDescent="0.2">
      <c r="D278" s="39"/>
      <c r="E278" s="37"/>
    </row>
    <row r="279" spans="4:5" x14ac:dyDescent="0.2">
      <c r="D279" s="39"/>
      <c r="E279" s="37"/>
    </row>
    <row r="280" spans="4:5" x14ac:dyDescent="0.2">
      <c r="D280" s="39"/>
      <c r="E280" s="37"/>
    </row>
    <row r="281" spans="4:5" x14ac:dyDescent="0.2">
      <c r="D281" s="39"/>
      <c r="E281" s="37"/>
    </row>
    <row r="282" spans="4:5" x14ac:dyDescent="0.2">
      <c r="D282" s="39"/>
      <c r="E282" s="37"/>
    </row>
    <row r="283" spans="4:5" x14ac:dyDescent="0.2">
      <c r="D283" s="39"/>
      <c r="E283" s="37"/>
    </row>
    <row r="284" spans="4:5" x14ac:dyDescent="0.2">
      <c r="D284" s="39"/>
      <c r="E284" s="37"/>
    </row>
    <row r="285" spans="4:5" x14ac:dyDescent="0.2">
      <c r="D285" s="39"/>
      <c r="E285" s="37"/>
    </row>
    <row r="286" spans="4:5" x14ac:dyDescent="0.2">
      <c r="D286" s="39"/>
      <c r="E286" s="37"/>
    </row>
    <row r="287" spans="4:5" x14ac:dyDescent="0.2">
      <c r="D287" s="39"/>
      <c r="E287" s="37"/>
    </row>
  </sheetData>
  <sheetProtection algorithmName="SHA-512" hashValue="8w+E5joxTgiXryK9aWWRfYNH7A4WkAjVIaLL05/l63Bx0D66lF70DBgsq0DUUZO2+6LceutiR5gGklJk4dKe/w==" saltValue="vcAqwlDF5QH9aZsxrZAGJQ==" spinCount="100000" sheet="1" objects="1" scenarios="1"/>
  <mergeCells count="26">
    <mergeCell ref="A1:E1"/>
    <mergeCell ref="A2:E2"/>
    <mergeCell ref="B21:C21"/>
    <mergeCell ref="B14:C14"/>
    <mergeCell ref="B16:C16"/>
    <mergeCell ref="B20:C20"/>
    <mergeCell ref="B42:C42"/>
    <mergeCell ref="B50:C50"/>
    <mergeCell ref="B79:C79"/>
    <mergeCell ref="B12:C12"/>
    <mergeCell ref="B8:C8"/>
    <mergeCell ref="B10:C10"/>
    <mergeCell ref="B26:C26"/>
    <mergeCell ref="B70:C70"/>
    <mergeCell ref="B74:C74"/>
    <mergeCell ref="B81:C81"/>
    <mergeCell ref="B7:C7"/>
    <mergeCell ref="B25:C25"/>
    <mergeCell ref="B30:C30"/>
    <mergeCell ref="B34:C34"/>
    <mergeCell ref="B38:C38"/>
    <mergeCell ref="B46:C46"/>
    <mergeCell ref="B54:C54"/>
    <mergeCell ref="B58:C58"/>
    <mergeCell ref="B62:C62"/>
    <mergeCell ref="B66:C66"/>
  </mergeCells>
  <phoneticPr fontId="0" type="noConversion"/>
  <conditionalFormatting sqref="E1:E5 E7 E81:E1048576">
    <cfRule type="cellIs" dxfId="25" priority="75" stopIfTrue="1" operator="equal">
      <formula>0</formula>
    </cfRule>
  </conditionalFormatting>
  <conditionalFormatting sqref="E6">
    <cfRule type="cellIs" dxfId="24" priority="74" stopIfTrue="1" operator="equal">
      <formula>0</formula>
    </cfRule>
  </conditionalFormatting>
  <conditionalFormatting sqref="E80 E8:E24 E78">
    <cfRule type="cellIs" dxfId="23" priority="48" stopIfTrue="1" operator="equal">
      <formula>0</formula>
    </cfRule>
  </conditionalFormatting>
  <conditionalFormatting sqref="E25:E29">
    <cfRule type="cellIs" dxfId="22" priority="35" stopIfTrue="1" operator="equal">
      <formula>0</formula>
    </cfRule>
  </conditionalFormatting>
  <conditionalFormatting sqref="E30:E37">
    <cfRule type="cellIs" dxfId="21" priority="34" stopIfTrue="1" operator="equal">
      <formula>0</formula>
    </cfRule>
  </conditionalFormatting>
  <conditionalFormatting sqref="E38:E41">
    <cfRule type="cellIs" dxfId="20" priority="33" stopIfTrue="1" operator="equal">
      <formula>0</formula>
    </cfRule>
  </conditionalFormatting>
  <conditionalFormatting sqref="E46:E49 E54:E57">
    <cfRule type="cellIs" dxfId="19" priority="32" stopIfTrue="1" operator="equal">
      <formula>0</formula>
    </cfRule>
  </conditionalFormatting>
  <conditionalFormatting sqref="E58:E61">
    <cfRule type="cellIs" dxfId="18" priority="29" stopIfTrue="1" operator="equal">
      <formula>0</formula>
    </cfRule>
  </conditionalFormatting>
  <conditionalFormatting sqref="E62:E65">
    <cfRule type="cellIs" dxfId="7" priority="16" stopIfTrue="1" operator="equal">
      <formula>0</formula>
    </cfRule>
  </conditionalFormatting>
  <conditionalFormatting sqref="E66:E69">
    <cfRule type="cellIs" dxfId="6" priority="15" stopIfTrue="1" operator="equal">
      <formula>0</formula>
    </cfRule>
  </conditionalFormatting>
  <conditionalFormatting sqref="E70:E73">
    <cfRule type="cellIs" dxfId="5" priority="14" stopIfTrue="1" operator="equal">
      <formula>0</formula>
    </cfRule>
  </conditionalFormatting>
  <conditionalFormatting sqref="E74:E77">
    <cfRule type="cellIs" dxfId="4" priority="13" stopIfTrue="1" operator="equal">
      <formula>0</formula>
    </cfRule>
  </conditionalFormatting>
  <conditionalFormatting sqref="E42:E45">
    <cfRule type="cellIs" dxfId="1" priority="2" stopIfTrue="1" operator="equal">
      <formula>0</formula>
    </cfRule>
  </conditionalFormatting>
  <conditionalFormatting sqref="E50:E53">
    <cfRule type="cellIs" dxfId="0" priority="1" stopIfTrue="1" operator="equal">
      <formula>0</formula>
    </cfRule>
  </conditionalFormatting>
  <pageMargins left="0.98425196850393704" right="0.19685039370078741" top="0.39" bottom="0.8" header="0.39" footer="0.54"/>
  <pageSetup paperSize="9" scale="92" orientation="portrait" horizontalDpi="360" verticalDpi="360" r:id="rId1"/>
  <headerFooter alignWithMargins="0">
    <oddFooter>&amp;L&amp;"Arial CE,Običajno"&amp;10      &amp;F&amp;R&amp;"Arial CE,Običajno"&amp;10&amp;A stran &amp;P/&amp;N</oddFooter>
  </headerFooter>
  <rowBreaks count="1" manualBreakCount="1">
    <brk id="772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rekapitulacija</vt:lpstr>
      <vt:lpstr>OPREMA</vt:lpstr>
      <vt:lpstr>OPREMA!Področje_tiskanja</vt:lpstr>
      <vt:lpstr>rekapitulacija!Področje_tiskanja</vt:lpstr>
      <vt:lpstr>OPREMA!Tiskanje_naslovov</vt:lpstr>
      <vt:lpstr>rekapitulacija!Tiskanje_naslovov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Navor</dc:creator>
  <cp:keywords/>
  <dc:description/>
  <cp:lastModifiedBy>Navor</cp:lastModifiedBy>
  <cp:lastPrinted>2019-04-30T12:50:26Z</cp:lastPrinted>
  <dcterms:created xsi:type="dcterms:W3CDTF">1999-01-21T18:41:28Z</dcterms:created>
  <dcterms:modified xsi:type="dcterms:W3CDTF">2019-07-05T07:59:20Z</dcterms:modified>
</cp:coreProperties>
</file>